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iyasorg-my.sharepoint.com/personal/m_gazer_etec_gov_sa/Documents/01 NCAAA/NCAAA Documents/01 Website doc/02 Program/02 دراسات عليا/TPG-114 Program profile &amp; Kpis/"/>
    </mc:Choice>
  </mc:AlternateContent>
  <xr:revisionPtr revIDLastSave="0" documentId="8_{ADBB7ABA-19E0-452E-B90F-AB7E6B8BA1C0}" xr6:coauthVersionLast="47" xr6:coauthVersionMax="47" xr10:uidLastSave="{00000000-0000-0000-0000-000000000000}"/>
  <bookViews>
    <workbookView xWindow="43080" yWindow="-120" windowWidth="29040" windowHeight="15720" tabRatio="907" firstSheet="6" activeTab="6" xr2:uid="{00000000-000D-0000-FFFF-FFFF00000000}"/>
  </bookViews>
  <sheets>
    <sheet name="01 Info" sheetId="79" r:id="rId1"/>
    <sheet name="02 Teaching Staff" sheetId="80" r:id="rId2"/>
    <sheet name="03 Students " sheetId="81" r:id="rId3"/>
    <sheet name="04 KPIs Measurement" sheetId="82" r:id="rId4"/>
    <sheet name="05 PLOs Assessment Results" sheetId="83" r:id="rId5"/>
    <sheet name="06 Research outputs data" sheetId="74" r:id="rId6"/>
    <sheet name="07 Eligibility requirements" sheetId="84" r:id="rId7"/>
  </sheets>
  <definedNames>
    <definedName name="_Toc534280254" localSheetId="4">'05 PLOs Assessment Results'!#REF!</definedName>
    <definedName name="_Toc534280255" localSheetId="4">'05 PLOs Assessment Results'!#REF!</definedName>
    <definedName name="_xlnm.Print_Area" localSheetId="6">'07 Eligibility requirements'!$A$1:$C$45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4" l="1"/>
  <c r="B4" i="84"/>
  <c r="B5" i="84"/>
  <c r="B2" i="84"/>
  <c r="C2" i="74"/>
  <c r="C3" i="74"/>
  <c r="C4" i="74"/>
  <c r="C1" i="74"/>
  <c r="B2" i="83"/>
  <c r="B3" i="83"/>
  <c r="B4" i="83"/>
  <c r="B1" i="83"/>
  <c r="B2" i="82"/>
  <c r="B3" i="82"/>
  <c r="B4" i="82"/>
  <c r="B1" i="82"/>
  <c r="B2" i="81"/>
  <c r="B3" i="81"/>
  <c r="B4" i="81"/>
  <c r="B1" i="81"/>
  <c r="B4" i="80"/>
  <c r="B3" i="80"/>
  <c r="B2" i="80"/>
  <c r="B1" i="80"/>
  <c r="E22" i="81" l="1"/>
  <c r="E21" i="81"/>
  <c r="E20" i="81"/>
  <c r="E15" i="81"/>
  <c r="E14" i="81"/>
  <c r="E13" i="81"/>
  <c r="E9" i="81"/>
  <c r="E8" i="81"/>
  <c r="E7" i="81"/>
  <c r="J12" i="80"/>
  <c r="H12" i="80"/>
  <c r="L12" i="80" s="1"/>
  <c r="I12" i="80" s="1"/>
  <c r="E12" i="80"/>
  <c r="C12" i="80"/>
  <c r="G12" i="80" s="1"/>
  <c r="D12" i="80" s="1"/>
  <c r="L11" i="80"/>
  <c r="I11" i="80" s="1"/>
  <c r="K11" i="80"/>
  <c r="G11" i="80"/>
  <c r="D11" i="80" s="1"/>
  <c r="F11" i="80"/>
  <c r="L10" i="80"/>
  <c r="K10" i="80" s="1"/>
  <c r="I10" i="80"/>
  <c r="G10" i="80"/>
  <c r="F10" i="80" s="1"/>
  <c r="L9" i="80"/>
  <c r="I9" i="80" s="1"/>
  <c r="G9" i="80"/>
  <c r="F9" i="80"/>
  <c r="D9" i="80"/>
  <c r="F12" i="80" l="1"/>
  <c r="K9" i="80"/>
  <c r="K12" i="80"/>
  <c r="D10" i="80"/>
</calcChain>
</file>

<file path=xl/sharedStrings.xml><?xml version="1.0" encoding="utf-8"?>
<sst xmlns="http://schemas.openxmlformats.org/spreadsheetml/2006/main" count="227" uniqueCount="165">
  <si>
    <t>TPG-114</t>
  </si>
  <si>
    <t>Institution</t>
  </si>
  <si>
    <t>Collage</t>
  </si>
  <si>
    <t>Program</t>
  </si>
  <si>
    <t>Report Date</t>
  </si>
  <si>
    <t>2024-2025</t>
  </si>
  <si>
    <t>Program Accreditation Information</t>
  </si>
  <si>
    <t>Types of Accreditation</t>
  </si>
  <si>
    <t>From:</t>
  </si>
  <si>
    <t>To:</t>
  </si>
  <si>
    <t>Contact Information</t>
  </si>
  <si>
    <t>Name :</t>
  </si>
  <si>
    <t>Title :</t>
  </si>
  <si>
    <t>Email :</t>
  </si>
  <si>
    <t>Telephone&amp;  Mobile</t>
  </si>
  <si>
    <t>College</t>
  </si>
  <si>
    <t>Teaching Staff</t>
  </si>
  <si>
    <t>Saudi</t>
  </si>
  <si>
    <t>Non-Saudi</t>
  </si>
  <si>
    <t>Male</t>
  </si>
  <si>
    <t>%</t>
  </si>
  <si>
    <t>Female</t>
  </si>
  <si>
    <t>Total</t>
  </si>
  <si>
    <t>No. of 
Ph.D. Holders</t>
  </si>
  <si>
    <t>Professor</t>
  </si>
  <si>
    <t>Associate Prof</t>
  </si>
  <si>
    <t>Assistant Prof</t>
  </si>
  <si>
    <t xml:space="preserve">Main campus </t>
  </si>
  <si>
    <t>No.</t>
  </si>
  <si>
    <t>Item</t>
  </si>
  <si>
    <t>Male Students</t>
  </si>
  <si>
    <t>Female Students</t>
  </si>
  <si>
    <t>Number of Enrolled Students</t>
  </si>
  <si>
    <t xml:space="preserve">Number of students who started the program </t>
  </si>
  <si>
    <t xml:space="preserve">Number of students who graduated </t>
  </si>
  <si>
    <t>Branches (if any)</t>
  </si>
  <si>
    <r>
      <t>a.</t>
    </r>
    <r>
      <rPr>
        <sz val="11"/>
        <color theme="1"/>
        <rFont val="Times New Roman"/>
        <family val="1"/>
      </rPr>
      <t xml:space="preserve"> Number of students who completed the program in the minimal time</t>
    </r>
  </si>
  <si>
    <r>
      <t>a.</t>
    </r>
    <r>
      <rPr>
        <sz val="11"/>
        <color theme="1"/>
        <rFont val="Times New Roman"/>
        <family val="1"/>
      </rPr>
      <t xml:space="preserve"> Percentage of students who completed the program in the minimal time </t>
    </r>
    <r>
      <rPr>
        <sz val="10"/>
        <color theme="1"/>
        <rFont val="Times New Roman"/>
        <family val="1"/>
      </rPr>
      <t>(Completion rate)</t>
    </r>
  </si>
  <si>
    <t>KPI</t>
  </si>
  <si>
    <t xml:space="preserve">Target
Benchmark
</t>
  </si>
  <si>
    <t>Actual
Value</t>
  </si>
  <si>
    <t>Internal Benchmark</t>
  </si>
  <si>
    <t>External
Benchmark(Name the Program)</t>
  </si>
  <si>
    <t xml:space="preserve">New Target
Benchmark
</t>
  </si>
  <si>
    <t>How is the new Benchmark Determined</t>
  </si>
  <si>
    <t>Analysis</t>
  </si>
  <si>
    <t>2022-2023</t>
  </si>
  <si>
    <t>2023-2024</t>
  </si>
  <si>
    <t>2025-2026</t>
  </si>
  <si>
    <t>KPI-PG-1</t>
  </si>
  <si>
    <t>Students’ Evaluation of Quality of learning experience in the program</t>
  </si>
  <si>
    <t>KPI- PG-2</t>
  </si>
  <si>
    <t xml:space="preserve">Students' evaluation of the quality of the courses </t>
  </si>
  <si>
    <t>KPI-PG-3</t>
  </si>
  <si>
    <t>Students’ evaluation of the quality of academic supervision</t>
  </si>
  <si>
    <t>KPI-PG-4</t>
  </si>
  <si>
    <t>Average time for students’ graduation</t>
  </si>
  <si>
    <t>KPI-PG-5</t>
  </si>
  <si>
    <t>Rate of students dropping out of the program</t>
  </si>
  <si>
    <t>KPI-PG-6</t>
  </si>
  <si>
    <t>Employers’ evaluation of the program graduates’ competency</t>
  </si>
  <si>
    <t>KPI-PG-7</t>
  </si>
  <si>
    <t>Students’ satisfaction with services provided</t>
  </si>
  <si>
    <t>KPI-PG-8</t>
  </si>
  <si>
    <t>Ratio of students to faculty members</t>
  </si>
  <si>
    <t>KPI-PG-9</t>
  </si>
  <si>
    <t>Percentage of publications of faculty members</t>
  </si>
  <si>
    <t>KPI-PG-10</t>
  </si>
  <si>
    <t>Rate of published research per faculty member</t>
  </si>
  <si>
    <t>KPI-PG-11</t>
  </si>
  <si>
    <t>Citations rate in refereed journals per faculty member</t>
  </si>
  <si>
    <t>KPI-PG-12</t>
  </si>
  <si>
    <r>
      <t xml:space="preserve">Percentage of students who: </t>
    </r>
    <r>
      <rPr>
        <b/>
        <sz val="14"/>
        <color rgb="FFC00000"/>
        <rFont val="Sakkal Majalla"/>
      </rPr>
      <t xml:space="preserve"> A. </t>
    </r>
    <r>
      <rPr>
        <b/>
        <sz val="14"/>
        <color theme="1"/>
        <rFont val="Sakkal Majalla"/>
      </rPr>
      <t>published their research in refereed journals</t>
    </r>
  </si>
  <si>
    <r>
      <rPr>
        <b/>
        <sz val="14"/>
        <rFont val="Sakkal Majalla"/>
      </rPr>
      <t xml:space="preserve">Percentage of students who </t>
    </r>
    <r>
      <rPr>
        <b/>
        <sz val="14"/>
        <color rgb="FFC00000"/>
        <rFont val="Sakkal Majalla"/>
      </rPr>
      <t>B.</t>
    </r>
    <r>
      <rPr>
        <b/>
        <sz val="14"/>
        <rFont val="Sakkal Majalla"/>
      </rPr>
      <t>presented papers at conferences</t>
    </r>
  </si>
  <si>
    <t>KPI-PG-13</t>
  </si>
  <si>
    <r>
      <t xml:space="preserve">Number of </t>
    </r>
    <r>
      <rPr>
        <b/>
        <sz val="14"/>
        <color rgb="FFC00000"/>
        <rFont val="Sakkal Majalla"/>
      </rPr>
      <t>A.</t>
    </r>
    <r>
      <rPr>
        <b/>
        <sz val="14"/>
        <color theme="1"/>
        <rFont val="Sakkal Majalla"/>
      </rPr>
      <t xml:space="preserve"> Patents and innovative products</t>
    </r>
  </si>
  <si>
    <r>
      <t>Number of</t>
    </r>
    <r>
      <rPr>
        <b/>
        <sz val="14"/>
        <color rgb="FFC00000"/>
        <rFont val="Sakkal Majalla"/>
      </rPr>
      <t xml:space="preserve"> B.</t>
    </r>
    <r>
      <rPr>
        <b/>
        <sz val="14"/>
        <color theme="1"/>
        <rFont val="Sakkal Majalla"/>
      </rPr>
      <t xml:space="preserve"> National and international excellence awards obtained annually by the students and staff of the program.</t>
    </r>
  </si>
  <si>
    <t>Additional KPIs (if any)</t>
  </si>
  <si>
    <t>....</t>
  </si>
  <si>
    <t>#</t>
  </si>
  <si>
    <t>Program Learning Outcomes</t>
  </si>
  <si>
    <t>Assessment Methods</t>
  </si>
  <si>
    <t xml:space="preserve">Performance Target </t>
  </si>
  <si>
    <t>Results</t>
  </si>
  <si>
    <t>(Direct and Indirect)</t>
  </si>
  <si>
    <t>Knowledge and Understanding</t>
  </si>
  <si>
    <t>K1</t>
  </si>
  <si>
    <t>K2</t>
  </si>
  <si>
    <t>K3</t>
  </si>
  <si>
    <t>K4</t>
  </si>
  <si>
    <t>K..</t>
  </si>
  <si>
    <t>Skills</t>
  </si>
  <si>
    <t>S1</t>
  </si>
  <si>
    <t>S2</t>
  </si>
  <si>
    <t>S3</t>
  </si>
  <si>
    <t>S4</t>
  </si>
  <si>
    <t>S..</t>
  </si>
  <si>
    <t>Values</t>
  </si>
  <si>
    <t>V1</t>
  </si>
  <si>
    <t>V2</t>
  </si>
  <si>
    <t>V3</t>
  </si>
  <si>
    <t>V4</t>
  </si>
  <si>
    <t>V..</t>
  </si>
  <si>
    <t>Comments on the Program Learning Outcome Assessment results.</t>
  </si>
  <si>
    <t>* Include the results of measured learning outcomes during the year of the report according to the program plan  for measuring learning outcomes</t>
  </si>
  <si>
    <t>** Attach  a separate report on the program learning outcomes assessment results  for male and female sections and  for each branch (if any)</t>
  </si>
  <si>
    <t>Researcher</t>
  </si>
  <si>
    <t xml:space="preserve">Academic Rank </t>
  </si>
  <si>
    <t xml:space="preserve">Position </t>
  </si>
  <si>
    <t xml:space="preserve">Subspecialty </t>
  </si>
  <si>
    <t>statement of research interests</t>
  </si>
  <si>
    <t>Rresearch Participants
(if any)</t>
  </si>
  <si>
    <t>Research Title</t>
  </si>
  <si>
    <t>Research Output Type</t>
  </si>
  <si>
    <t>Publisher</t>
  </si>
  <si>
    <t>Place of publication</t>
  </si>
  <si>
    <t>Date of publication</t>
  </si>
  <si>
    <t>Funding Body
(if any)</t>
  </si>
  <si>
    <t>Language</t>
  </si>
  <si>
    <t>staff member, student, employee</t>
  </si>
  <si>
    <t>Article, Review Article, Case Study, Conference Presentation or Proceeding, Chapter … etc.</t>
  </si>
  <si>
    <t>For Non-Accredited Programs Only</t>
  </si>
  <si>
    <t>I</t>
  </si>
  <si>
    <r>
      <t xml:space="preserve">Eligibility Requirements </t>
    </r>
    <r>
      <rPr>
        <b/>
        <vertAlign val="subscript"/>
        <sz val="11"/>
        <color theme="0"/>
        <rFont val="Calibri"/>
        <family val="2"/>
        <scheme val="minor"/>
      </rPr>
      <t>(for signing the contract)</t>
    </r>
  </si>
  <si>
    <t>Availability</t>
  </si>
  <si>
    <t>Basic Requirements</t>
  </si>
  <si>
    <t>Program establishment decision (for public institutions)/Final program licensing decision (for private institutions)</t>
  </si>
  <si>
    <t>Accredited institution or the institution has met the eligibility requirements (review visit has been scheduled)</t>
  </si>
  <si>
    <t>Students graduated (One cohort at least)</t>
  </si>
  <si>
    <t>Administration and organization</t>
  </si>
  <si>
    <t xml:space="preserve">Is the organizational structure of the program that directs all branches identical? </t>
  </si>
  <si>
    <t xml:space="preserve">Is the qualification awarded by the program in all the branches (according to the graduation certificate) identical? </t>
  </si>
  <si>
    <t xml:space="preserve">Does the program apply a unified study plan in all the branches? </t>
  </si>
  <si>
    <t xml:space="preserve">Does the program apply a unified program specification in all the branches? </t>
  </si>
  <si>
    <t>Does the program apply unified course specifications in all the branches?</t>
  </si>
  <si>
    <t>Do the program branches report to different Deans?</t>
  </si>
  <si>
    <t xml:space="preserve">Do all branches of the program have a centralized leadership in which a single head of department makes all the decisions? </t>
  </si>
  <si>
    <t xml:space="preserve">Are teaching staff in the program in charge of teaching in other branches to ensure the quality of student experience? </t>
  </si>
  <si>
    <t>II</t>
  </si>
  <si>
    <r>
      <t xml:space="preserve">Required Documents </t>
    </r>
    <r>
      <rPr>
        <b/>
        <vertAlign val="subscript"/>
        <sz val="11"/>
        <color theme="0"/>
        <rFont val="Calibri"/>
        <family val="2"/>
        <scheme val="minor"/>
      </rPr>
      <t>(for Review Visit )</t>
    </r>
  </si>
  <si>
    <t>Program Self-study Report</t>
  </si>
  <si>
    <t>Program Self-Study Report</t>
  </si>
  <si>
    <t>Evidence for the Self-study Report</t>
  </si>
  <si>
    <t>Student and staff manuals</t>
  </si>
  <si>
    <t>Program Handbook</t>
  </si>
  <si>
    <t>Joint Training Manual (if any)</t>
  </si>
  <si>
    <t xml:space="preserve">Program's quality assurance system and its performance reports </t>
  </si>
  <si>
    <t>Program’s quality system manual</t>
  </si>
  <si>
    <t>A manual of policies and procedures for approving, modifying, and reviewing academic programs and courses</t>
  </si>
  <si>
    <t>Annual program report according to NCAAA Templates</t>
  </si>
  <si>
    <t>Program’s course reports &amp; Student’s Work</t>
  </si>
  <si>
    <t xml:space="preserve">A report on the results of surveys </t>
  </si>
  <si>
    <t xml:space="preserve">Program and courses specifications </t>
  </si>
  <si>
    <t xml:space="preserve">Program specification </t>
  </si>
  <si>
    <t>Course specifications for all courses classified according to levels</t>
  </si>
  <si>
    <t xml:space="preserve">Program Learning Outcomes Assessment </t>
  </si>
  <si>
    <t>Program learning outcomes assessment Plan</t>
  </si>
  <si>
    <t xml:space="preserve">Program learning outcomes assessment reports </t>
  </si>
  <si>
    <t>PLO Assessment Verification Form</t>
  </si>
  <si>
    <t>Consistency with National qualifications framework (NQF)</t>
  </si>
  <si>
    <t xml:space="preserve">A report on program consistency with the National Qualifications Framework (NQF) </t>
  </si>
  <si>
    <t xml:space="preserve">Academic Research </t>
  </si>
  <si>
    <t>Operational plan for academic research and its follow-up</t>
  </si>
  <si>
    <t>7.2.</t>
  </si>
  <si>
    <t>Academic supervision system on theses, projects, or vocational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</si>
</sst>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Sakkal Majalla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Sakkal Majalla"/>
    </font>
    <font>
      <sz val="9"/>
      <color theme="1"/>
      <name val="Times New Roman"/>
      <family val="1"/>
    </font>
    <font>
      <b/>
      <sz val="14"/>
      <color rgb="FF000000"/>
      <name val="Sakkal Majalla"/>
    </font>
    <font>
      <b/>
      <i/>
      <sz val="14"/>
      <color rgb="FF000000"/>
      <name val="Sakkal Majalla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0"/>
      <name val="Sakkal Majalla"/>
    </font>
    <font>
      <b/>
      <sz val="14"/>
      <color theme="0"/>
      <name val="Sakkal Majalla"/>
    </font>
    <font>
      <b/>
      <sz val="16"/>
      <name val="Sakkal Majalla"/>
    </font>
    <font>
      <sz val="12"/>
      <color rgb="FFFFFFFF"/>
      <name val="Sakkal Majalla"/>
    </font>
    <font>
      <sz val="14"/>
      <color rgb="FFFFFFFF"/>
      <name val="Sakkal Majalla"/>
    </font>
    <font>
      <sz val="12"/>
      <name val="Sakkal Majalla"/>
    </font>
    <font>
      <b/>
      <sz val="14"/>
      <color rgb="FFFFFFFF"/>
      <name val="Sakkal Majalla"/>
    </font>
    <font>
      <b/>
      <sz val="12"/>
      <name val="Sakkal Majalla"/>
    </font>
    <font>
      <b/>
      <sz val="20"/>
      <color rgb="FF000000"/>
      <name val="Sakkal Majalla"/>
    </font>
    <font>
      <b/>
      <sz val="8"/>
      <color theme="0"/>
      <name val="Times New Roman"/>
      <family val="1"/>
    </font>
    <font>
      <b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4C3D8E"/>
      <name val="Sakkal Majalla"/>
    </font>
    <font>
      <b/>
      <sz val="12"/>
      <color rgb="FFFFFFFF"/>
      <name val="Sakkal Majalla"/>
    </font>
    <font>
      <sz val="10"/>
      <color theme="1"/>
      <name val="Times New Roman"/>
      <family val="1"/>
    </font>
    <font>
      <b/>
      <sz val="14"/>
      <color rgb="FFC00000"/>
      <name val="Sakkal Majalla"/>
    </font>
    <font>
      <sz val="8"/>
      <name val="Calibri"/>
      <family val="2"/>
      <scheme val="minor"/>
    </font>
    <font>
      <b/>
      <sz val="14"/>
      <name val="Sakkal Majalla"/>
    </font>
    <font>
      <b/>
      <vertAlign val="subscript"/>
      <sz val="11"/>
      <color theme="0"/>
      <name val="Calibri"/>
      <family val="2"/>
      <scheme val="minor"/>
    </font>
    <font>
      <b/>
      <sz val="11"/>
      <color rgb="FF4C3D8E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C3D8E"/>
        <bgColor indexed="64"/>
      </patternFill>
    </fill>
    <fill>
      <patternFill patternType="solid">
        <fgColor rgb="FF9498CB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theme="0"/>
      </top>
      <bottom/>
      <diagonal/>
    </border>
    <border>
      <left style="thin">
        <color theme="0"/>
      </left>
      <right style="dashed">
        <color indexed="64"/>
      </right>
      <top style="medium">
        <color theme="0"/>
      </top>
      <bottom style="thin">
        <color theme="0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theme="0"/>
      </left>
      <right style="dashed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ck">
        <color indexed="64"/>
      </left>
      <right style="dashed">
        <color theme="0"/>
      </right>
      <top style="medium">
        <color theme="0"/>
      </top>
      <bottom/>
      <diagonal/>
    </border>
    <border>
      <left style="dashed">
        <color theme="0"/>
      </left>
      <right style="dashed">
        <color indexed="64"/>
      </right>
      <top/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/>
      <diagonal/>
    </border>
    <border>
      <left style="dashed">
        <color theme="0"/>
      </left>
      <right style="dashed">
        <color indexed="64"/>
      </right>
      <top style="dashed">
        <color theme="0"/>
      </top>
      <bottom style="dashed">
        <color theme="0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theme="0"/>
      </right>
      <top/>
      <bottom style="thick">
        <color indexed="64"/>
      </bottom>
      <diagonal/>
    </border>
    <border>
      <left style="dashed">
        <color theme="0"/>
      </left>
      <right style="dashed">
        <color indexed="64"/>
      </right>
      <top style="dashed">
        <color theme="0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ck">
        <color auto="1"/>
      </bottom>
      <diagonal/>
    </border>
    <border>
      <left style="dashed">
        <color indexed="64"/>
      </left>
      <right/>
      <top style="thin">
        <color auto="1"/>
      </top>
      <bottom style="thick">
        <color auto="1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77">
    <xf numFmtId="0" fontId="0" fillId="0" borderId="0" xfId="0"/>
    <xf numFmtId="0" fontId="5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5" xfId="0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2" fillId="15" borderId="34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readingOrder="1"/>
    </xf>
    <xf numFmtId="0" fontId="12" fillId="15" borderId="2" xfId="0" applyFont="1" applyFill="1" applyBorder="1" applyAlignment="1">
      <alignment horizontal="center" vertical="center" readingOrder="1"/>
    </xf>
    <xf numFmtId="0" fontId="12" fillId="15" borderId="3" xfId="0" applyFont="1" applyFill="1" applyBorder="1" applyAlignment="1">
      <alignment horizontal="center" vertical="center" readingOrder="1"/>
    </xf>
    <xf numFmtId="0" fontId="5" fillId="0" borderId="4" xfId="0" applyFont="1" applyBorder="1" applyAlignment="1">
      <alignment horizontal="center" vertical="center" readingOrder="1"/>
    </xf>
    <xf numFmtId="0" fontId="5" fillId="0" borderId="37" xfId="0" applyFont="1" applyBorder="1" applyAlignment="1">
      <alignment horizontal="center" vertical="center" readingOrder="1"/>
    </xf>
    <xf numFmtId="0" fontId="5" fillId="0" borderId="39" xfId="0" applyFont="1" applyBorder="1" applyAlignment="1">
      <alignment horizontal="left" vertical="center" readingOrder="1"/>
    </xf>
    <xf numFmtId="0" fontId="7" fillId="5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15" borderId="19" xfId="0" applyFont="1" applyFill="1" applyBorder="1" applyAlignment="1">
      <alignment horizontal="center" vertical="center"/>
    </xf>
    <xf numFmtId="0" fontId="22" fillId="15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37" xfId="0" applyFont="1" applyBorder="1" applyAlignment="1">
      <alignment horizontal="centerContinuous" vertical="center"/>
    </xf>
    <xf numFmtId="0" fontId="12" fillId="15" borderId="41" xfId="0" applyFont="1" applyFill="1" applyBorder="1" applyAlignment="1">
      <alignment horizontal="center" vertical="center" wrapText="1"/>
    </xf>
    <xf numFmtId="0" fontId="12" fillId="15" borderId="4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39" xfId="0" applyBorder="1" applyAlignment="1">
      <alignment horizontal="centerContinuous"/>
    </xf>
    <xf numFmtId="0" fontId="0" fillId="18" borderId="0" xfId="0" applyFill="1"/>
    <xf numFmtId="0" fontId="0" fillId="0" borderId="0" xfId="0" applyAlignment="1">
      <alignment horizontal="center" vertical="center"/>
    </xf>
    <xf numFmtId="0" fontId="23" fillId="15" borderId="1" xfId="0" applyFont="1" applyFill="1" applyBorder="1" applyAlignment="1">
      <alignment horizontal="center" vertical="center"/>
    </xf>
    <xf numFmtId="0" fontId="23" fillId="15" borderId="2" xfId="0" applyFont="1" applyFill="1" applyBorder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0" fillId="18" borderId="0" xfId="0" applyFill="1" applyAlignment="1">
      <alignment horizontal="center" vertical="center"/>
    </xf>
    <xf numFmtId="0" fontId="5" fillId="0" borderId="6" xfId="0" applyFont="1" applyBorder="1" applyAlignment="1" applyProtection="1">
      <alignment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13" borderId="5" xfId="0" applyFont="1" applyFill="1" applyBorder="1" applyAlignment="1" applyProtection="1">
      <alignment horizontal="center" vertical="center"/>
      <protection locked="0"/>
    </xf>
    <xf numFmtId="0" fontId="5" fillId="9" borderId="5" xfId="0" applyFont="1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/>
    </xf>
    <xf numFmtId="0" fontId="5" fillId="0" borderId="38" xfId="0" applyFont="1" applyBorder="1" applyAlignment="1" applyProtection="1">
      <alignment wrapText="1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50" xfId="0" applyFont="1" applyBorder="1" applyAlignment="1" applyProtection="1">
      <alignment horizontal="left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13" borderId="39" xfId="0" applyFont="1" applyFill="1" applyBorder="1" applyAlignment="1" applyProtection="1">
      <alignment horizontal="center" vertical="center"/>
      <protection locked="0"/>
    </xf>
    <xf numFmtId="0" fontId="5" fillId="9" borderId="39" xfId="0" applyFont="1" applyFill="1" applyBorder="1" applyAlignment="1" applyProtection="1">
      <alignment horizontal="center" vertical="center"/>
      <protection locked="0"/>
    </xf>
    <xf numFmtId="0" fontId="5" fillId="11" borderId="39" xfId="0" applyFont="1" applyFill="1" applyBorder="1" applyAlignment="1" applyProtection="1">
      <alignment horizontal="center" vertical="center"/>
      <protection locked="0"/>
    </xf>
    <xf numFmtId="2" fontId="25" fillId="6" borderId="4" xfId="0" applyNumberFormat="1" applyFont="1" applyFill="1" applyBorder="1" applyAlignment="1" applyProtection="1">
      <alignment horizontal="center" vertical="center"/>
      <protection locked="0"/>
    </xf>
    <xf numFmtId="2" fontId="25" fillId="4" borderId="5" xfId="0" applyNumberFormat="1" applyFont="1" applyFill="1" applyBorder="1" applyAlignment="1" applyProtection="1">
      <alignment horizontal="center" vertical="center"/>
      <protection locked="0"/>
    </xf>
    <xf numFmtId="2" fontId="25" fillId="13" borderId="5" xfId="0" applyNumberFormat="1" applyFont="1" applyFill="1" applyBorder="1" applyAlignment="1" applyProtection="1">
      <alignment horizontal="center" vertical="center"/>
      <protection locked="0"/>
    </xf>
    <xf numFmtId="2" fontId="25" fillId="9" borderId="5" xfId="0" applyNumberFormat="1" applyFont="1" applyFill="1" applyBorder="1" applyAlignment="1" applyProtection="1">
      <alignment horizontal="center" vertical="center"/>
      <protection locked="0"/>
    </xf>
    <xf numFmtId="2" fontId="25" fillId="11" borderId="5" xfId="0" applyNumberFormat="1" applyFont="1" applyFill="1" applyBorder="1" applyAlignment="1" applyProtection="1">
      <alignment horizontal="center" vertical="center"/>
      <protection locked="0"/>
    </xf>
    <xf numFmtId="10" fontId="25" fillId="6" borderId="4" xfId="0" applyNumberFormat="1" applyFont="1" applyFill="1" applyBorder="1" applyAlignment="1" applyProtection="1">
      <alignment horizontal="center" vertical="center"/>
      <protection locked="0"/>
    </xf>
    <xf numFmtId="10" fontId="25" fillId="4" borderId="5" xfId="0" applyNumberFormat="1" applyFont="1" applyFill="1" applyBorder="1" applyAlignment="1" applyProtection="1">
      <alignment horizontal="center" vertical="center"/>
      <protection locked="0"/>
    </xf>
    <xf numFmtId="10" fontId="25" fillId="13" borderId="5" xfId="0" applyNumberFormat="1" applyFont="1" applyFill="1" applyBorder="1" applyAlignment="1" applyProtection="1">
      <alignment horizontal="center" vertical="center"/>
      <protection locked="0"/>
    </xf>
    <xf numFmtId="10" fontId="25" fillId="9" borderId="5" xfId="0" applyNumberFormat="1" applyFont="1" applyFill="1" applyBorder="1" applyAlignment="1" applyProtection="1">
      <alignment horizontal="center" vertical="center"/>
      <protection locked="0"/>
    </xf>
    <xf numFmtId="10" fontId="25" fillId="11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13" borderId="51" xfId="0" applyFont="1" applyFill="1" applyBorder="1" applyAlignment="1" applyProtection="1">
      <alignment horizontal="center" vertical="center"/>
      <protection locked="0"/>
    </xf>
    <xf numFmtId="0" fontId="5" fillId="9" borderId="51" xfId="0" applyFont="1" applyFill="1" applyBorder="1" applyAlignment="1" applyProtection="1">
      <alignment horizontal="center" vertical="center"/>
      <protection locked="0"/>
    </xf>
    <xf numFmtId="0" fontId="5" fillId="11" borderId="5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/>
    </xf>
    <xf numFmtId="49" fontId="28" fillId="0" borderId="52" xfId="0" applyNumberFormat="1" applyFont="1" applyBorder="1" applyAlignment="1" applyProtection="1">
      <alignment horizontal="center" vertical="center" wrapText="1"/>
      <protection locked="0"/>
    </xf>
    <xf numFmtId="49" fontId="28" fillId="0" borderId="53" xfId="0" applyNumberFormat="1" applyFont="1" applyBorder="1" applyAlignment="1" applyProtection="1">
      <alignment horizontal="center" vertical="center" wrapText="1"/>
      <protection locked="0"/>
    </xf>
    <xf numFmtId="49" fontId="28" fillId="0" borderId="55" xfId="0" applyNumberFormat="1" applyFont="1" applyBorder="1" applyAlignment="1">
      <alignment horizontal="center" vertical="center" wrapText="1"/>
    </xf>
    <xf numFmtId="0" fontId="29" fillId="15" borderId="57" xfId="0" applyFont="1" applyFill="1" applyBorder="1" applyAlignment="1">
      <alignment horizontal="center" vertical="center" wrapText="1"/>
    </xf>
    <xf numFmtId="49" fontId="30" fillId="0" borderId="58" xfId="0" applyNumberFormat="1" applyFont="1" applyBorder="1" applyAlignment="1" applyProtection="1">
      <alignment horizontal="center" vertical="center" wrapText="1"/>
      <protection locked="0"/>
    </xf>
    <xf numFmtId="49" fontId="29" fillId="15" borderId="59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3" xfId="0" applyNumberFormat="1" applyFont="1" applyBorder="1" applyAlignment="1" applyProtection="1">
      <alignment horizontal="center" vertical="center" wrapText="1"/>
      <protection locked="0"/>
    </xf>
    <xf numFmtId="49" fontId="29" fillId="15" borderId="60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55" xfId="0" applyNumberFormat="1" applyFont="1" applyBorder="1" applyAlignment="1" applyProtection="1">
      <alignment horizontal="center" vertical="center" wrapText="1"/>
      <protection locked="0"/>
    </xf>
    <xf numFmtId="49" fontId="29" fillId="15" borderId="62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3" xfId="0" applyNumberFormat="1" applyFont="1" applyBorder="1" applyAlignment="1" applyProtection="1">
      <alignment horizontal="center" vertical="center" wrapText="1"/>
      <protection locked="0"/>
    </xf>
    <xf numFmtId="49" fontId="29" fillId="15" borderId="65" xfId="0" applyNumberFormat="1" applyFont="1" applyFill="1" applyBorder="1" applyAlignment="1" applyProtection="1">
      <alignment horizontal="center" vertical="center" wrapText="1"/>
      <protection locked="0"/>
    </xf>
    <xf numFmtId="49" fontId="31" fillId="0" borderId="66" xfId="0" applyNumberFormat="1" applyFont="1" applyBorder="1" applyAlignment="1" applyProtection="1">
      <alignment horizontal="center" vertical="center" wrapText="1"/>
      <protection locked="0"/>
    </xf>
    <xf numFmtId="164" fontId="30" fillId="0" borderId="66" xfId="0" applyNumberFormat="1" applyFont="1" applyBorder="1" applyAlignment="1" applyProtection="1">
      <alignment horizontal="center" vertical="center" wrapText="1"/>
      <protection locked="0"/>
    </xf>
    <xf numFmtId="49" fontId="29" fillId="15" borderId="68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69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11" fillId="15" borderId="1" xfId="0" applyFont="1" applyFill="1" applyBorder="1" applyAlignment="1">
      <alignment horizontal="left" vertical="center" readingOrder="1"/>
    </xf>
    <xf numFmtId="0" fontId="0" fillId="0" borderId="0" xfId="0" applyAlignment="1">
      <alignment readingOrder="1"/>
    </xf>
    <xf numFmtId="0" fontId="11" fillId="15" borderId="4" xfId="0" applyFont="1" applyFill="1" applyBorder="1" applyAlignment="1">
      <alignment horizontal="left" vertical="center" readingOrder="1"/>
    </xf>
    <xf numFmtId="0" fontId="11" fillId="15" borderId="37" xfId="0" applyFont="1" applyFill="1" applyBorder="1" applyAlignment="1">
      <alignment horizontal="left" vertical="center" readingOrder="1"/>
    </xf>
    <xf numFmtId="0" fontId="14" fillId="16" borderId="71" xfId="0" applyFont="1" applyFill="1" applyBorder="1" applyAlignment="1">
      <alignment horizontal="center" vertical="center" wrapText="1" readingOrder="1"/>
    </xf>
    <xf numFmtId="0" fontId="14" fillId="16" borderId="72" xfId="0" applyFont="1" applyFill="1" applyBorder="1" applyAlignment="1">
      <alignment horizontal="center" vertical="center" wrapText="1" readingOrder="1"/>
    </xf>
    <xf numFmtId="0" fontId="14" fillId="16" borderId="73" xfId="0" applyFont="1" applyFill="1" applyBorder="1" applyAlignment="1">
      <alignment horizontal="center" vertical="center" wrapText="1" readingOrder="1"/>
    </xf>
    <xf numFmtId="0" fontId="14" fillId="16" borderId="74" xfId="0" applyFont="1" applyFill="1" applyBorder="1" applyAlignment="1">
      <alignment horizontal="center" vertical="center" wrapText="1" readingOrder="1"/>
    </xf>
    <xf numFmtId="0" fontId="14" fillId="16" borderId="39" xfId="0" applyFont="1" applyFill="1" applyBorder="1" applyAlignment="1">
      <alignment horizontal="center" vertical="center" wrapText="1" readingOrder="1"/>
    </xf>
    <xf numFmtId="0" fontId="33" fillId="16" borderId="75" xfId="0" applyFont="1" applyFill="1" applyBorder="1" applyAlignment="1">
      <alignment horizontal="center" vertical="center" wrapText="1" readingOrder="1"/>
    </xf>
    <xf numFmtId="0" fontId="16" fillId="0" borderId="76" xfId="0" applyFont="1" applyBorder="1" applyAlignment="1" applyProtection="1">
      <alignment horizontal="center" vertical="center" wrapText="1" readingOrder="1"/>
      <protection locked="0"/>
    </xf>
    <xf numFmtId="0" fontId="33" fillId="16" borderId="80" xfId="0" applyFont="1" applyFill="1" applyBorder="1" applyAlignment="1">
      <alignment horizontal="center" vertical="center" wrapText="1" readingOrder="1"/>
    </xf>
    <xf numFmtId="0" fontId="16" fillId="0" borderId="81" xfId="0" applyFont="1" applyBorder="1" applyAlignment="1" applyProtection="1">
      <alignment horizontal="center" vertical="center" wrapText="1" readingOrder="1"/>
      <protection locked="0"/>
    </xf>
    <xf numFmtId="0" fontId="17" fillId="15" borderId="85" xfId="0" applyFont="1" applyFill="1" applyBorder="1" applyAlignment="1">
      <alignment horizontal="center" vertical="center" wrapText="1" readingOrder="1"/>
    </xf>
    <xf numFmtId="0" fontId="18" fillId="14" borderId="86" xfId="0" applyFont="1" applyFill="1" applyBorder="1" applyAlignment="1">
      <alignment horizontal="center" vertical="center" wrapText="1" readingOrder="1"/>
    </xf>
    <xf numFmtId="9" fontId="16" fillId="14" borderId="87" xfId="1" applyFont="1" applyFill="1" applyBorder="1" applyAlignment="1">
      <alignment horizontal="center" vertical="center" wrapText="1" readingOrder="1"/>
    </xf>
    <xf numFmtId="9" fontId="16" fillId="14" borderId="88" xfId="1" applyFont="1" applyFill="1" applyBorder="1" applyAlignment="1">
      <alignment horizontal="center" vertical="center" wrapText="1" readingOrder="1"/>
    </xf>
    <xf numFmtId="0" fontId="16" fillId="14" borderId="89" xfId="0" applyFont="1" applyFill="1" applyBorder="1" applyAlignment="1">
      <alignment horizontal="center" vertical="center" wrapText="1" readingOrder="1"/>
    </xf>
    <xf numFmtId="0" fontId="5" fillId="0" borderId="5" xfId="0" applyFont="1" applyBorder="1" applyAlignment="1" applyProtection="1">
      <alignment horizontal="center" vertical="center" readingOrder="1"/>
      <protection locked="0"/>
    </xf>
    <xf numFmtId="0" fontId="5" fillId="0" borderId="39" xfId="0" applyFont="1" applyBorder="1" applyAlignment="1" applyProtection="1">
      <alignment horizontal="center" vertical="center" readingOrder="1"/>
      <protection locked="0"/>
    </xf>
    <xf numFmtId="0" fontId="5" fillId="19" borderId="38" xfId="0" applyFont="1" applyFill="1" applyBorder="1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readingOrder="1"/>
      <protection locked="0"/>
    </xf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 applyProtection="1">
      <alignment horizontal="center" vertical="center" readingOrder="1"/>
      <protection locked="0"/>
    </xf>
    <xf numFmtId="0" fontId="5" fillId="19" borderId="0" xfId="0" applyFont="1" applyFill="1" applyAlignment="1">
      <alignment horizontal="center" vertical="center" readingOrder="1"/>
    </xf>
    <xf numFmtId="0" fontId="7" fillId="10" borderId="91" xfId="0" applyFont="1" applyFill="1" applyBorder="1" applyAlignment="1">
      <alignment vertical="center"/>
    </xf>
    <xf numFmtId="49" fontId="8" fillId="5" borderId="94" xfId="0" applyNumberFormat="1" applyFont="1" applyFill="1" applyBorder="1" applyAlignment="1">
      <alignment horizontal="center" vertical="center"/>
    </xf>
    <xf numFmtId="49" fontId="8" fillId="3" borderId="95" xfId="0" applyNumberFormat="1" applyFont="1" applyFill="1" applyBorder="1" applyAlignment="1">
      <alignment horizontal="center" vertical="center"/>
    </xf>
    <xf numFmtId="0" fontId="8" fillId="7" borderId="94" xfId="0" applyFont="1" applyFill="1" applyBorder="1" applyAlignment="1">
      <alignment horizontal="center" vertical="center"/>
    </xf>
    <xf numFmtId="49" fontId="8" fillId="8" borderId="94" xfId="0" applyNumberFormat="1" applyFont="1" applyFill="1" applyBorder="1" applyAlignment="1">
      <alignment horizontal="center" vertical="center"/>
    </xf>
    <xf numFmtId="0" fontId="7" fillId="10" borderId="9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5" fillId="6" borderId="100" xfId="0" applyNumberFormat="1" applyFont="1" applyFill="1" applyBorder="1" applyAlignment="1" applyProtection="1">
      <alignment horizontal="center" vertical="center"/>
      <protection locked="0"/>
    </xf>
    <xf numFmtId="10" fontId="25" fillId="4" borderId="101" xfId="0" applyNumberFormat="1" applyFont="1" applyFill="1" applyBorder="1" applyAlignment="1" applyProtection="1">
      <alignment horizontal="center" vertical="center"/>
      <protection locked="0"/>
    </xf>
    <xf numFmtId="10" fontId="25" fillId="13" borderId="101" xfId="0" applyNumberFormat="1" applyFont="1" applyFill="1" applyBorder="1" applyAlignment="1" applyProtection="1">
      <alignment horizontal="center" vertical="center"/>
      <protection locked="0"/>
    </xf>
    <xf numFmtId="10" fontId="25" fillId="9" borderId="101" xfId="0" applyNumberFormat="1" applyFont="1" applyFill="1" applyBorder="1" applyAlignment="1" applyProtection="1">
      <alignment horizontal="center" vertical="center"/>
      <protection locked="0"/>
    </xf>
    <xf numFmtId="10" fontId="25" fillId="6" borderId="104" xfId="0" applyNumberFormat="1" applyFont="1" applyFill="1" applyBorder="1" applyAlignment="1" applyProtection="1">
      <alignment horizontal="center" vertical="center"/>
      <protection locked="0"/>
    </xf>
    <xf numFmtId="10" fontId="25" fillId="4" borderId="105" xfId="0" applyNumberFormat="1" applyFont="1" applyFill="1" applyBorder="1" applyAlignment="1" applyProtection="1">
      <alignment horizontal="center" vertical="center"/>
      <protection locked="0"/>
    </xf>
    <xf numFmtId="10" fontId="25" fillId="13" borderId="105" xfId="0" applyNumberFormat="1" applyFont="1" applyFill="1" applyBorder="1" applyAlignment="1" applyProtection="1">
      <alignment horizontal="center" vertical="center"/>
      <protection locked="0"/>
    </xf>
    <xf numFmtId="10" fontId="25" fillId="9" borderId="105" xfId="0" applyNumberFormat="1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center" vertical="center"/>
    </xf>
    <xf numFmtId="0" fontId="25" fillId="6" borderId="4" xfId="0" applyFont="1" applyFill="1" applyBorder="1" applyAlignment="1" applyProtection="1">
      <alignment horizontal="center" vertical="center"/>
      <protection locked="0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0" fontId="25" fillId="13" borderId="5" xfId="0" applyFont="1" applyFill="1" applyBorder="1" applyAlignment="1" applyProtection="1">
      <alignment horizontal="center" vertical="center"/>
      <protection locked="0"/>
    </xf>
    <xf numFmtId="0" fontId="25" fillId="9" borderId="5" xfId="0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 vertical="center"/>
      <protection locked="0"/>
    </xf>
    <xf numFmtId="0" fontId="5" fillId="21" borderId="35" xfId="0" applyFont="1" applyFill="1" applyBorder="1" applyAlignment="1">
      <alignment horizontal="center" vertical="center"/>
    </xf>
    <xf numFmtId="0" fontId="5" fillId="21" borderId="14" xfId="0" applyFont="1" applyFill="1" applyBorder="1" applyAlignment="1">
      <alignment horizontal="center" vertical="center"/>
    </xf>
    <xf numFmtId="0" fontId="5" fillId="21" borderId="36" xfId="0" applyFont="1" applyFill="1" applyBorder="1" applyAlignment="1">
      <alignment wrapText="1"/>
    </xf>
    <xf numFmtId="0" fontId="2" fillId="0" borderId="108" xfId="0" applyFont="1" applyBorder="1" applyAlignment="1">
      <alignment horizontal="center" vertical="center"/>
    </xf>
    <xf numFmtId="0" fontId="2" fillId="0" borderId="108" xfId="0" applyFont="1" applyBorder="1" applyAlignment="1" applyProtection="1">
      <alignment horizontal="left" vertical="center"/>
      <protection locked="0"/>
    </xf>
    <xf numFmtId="0" fontId="5" fillId="6" borderId="109" xfId="0" applyFont="1" applyFill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>
      <alignment horizontal="left" vertical="center" wrapText="1"/>
    </xf>
    <xf numFmtId="0" fontId="2" fillId="0" borderId="99" xfId="0" applyFont="1" applyBorder="1" applyAlignment="1">
      <alignment horizontal="left" vertical="center" wrapText="1"/>
    </xf>
    <xf numFmtId="0" fontId="2" fillId="0" borderId="103" xfId="0" applyFont="1" applyBorder="1" applyAlignment="1">
      <alignment horizontal="left" vertical="center" wrapText="1"/>
    </xf>
    <xf numFmtId="10" fontId="25" fillId="11" borderId="111" xfId="0" applyNumberFormat="1" applyFont="1" applyFill="1" applyBorder="1" applyAlignment="1" applyProtection="1">
      <alignment horizontal="center" vertical="center"/>
      <protection locked="0"/>
    </xf>
    <xf numFmtId="10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wrapText="1"/>
      <protection locked="0"/>
    </xf>
    <xf numFmtId="0" fontId="5" fillId="0" borderId="105" xfId="0" applyFont="1" applyBorder="1" applyAlignment="1" applyProtection="1">
      <alignment wrapText="1"/>
      <protection locked="0"/>
    </xf>
    <xf numFmtId="1" fontId="25" fillId="6" borderId="100" xfId="0" applyNumberFormat="1" applyFont="1" applyFill="1" applyBorder="1" applyAlignment="1" applyProtection="1">
      <alignment horizontal="center" vertical="center"/>
      <protection locked="0"/>
    </xf>
    <xf numFmtId="1" fontId="25" fillId="4" borderId="101" xfId="0" applyNumberFormat="1" applyFont="1" applyFill="1" applyBorder="1" applyAlignment="1" applyProtection="1">
      <alignment horizontal="center" vertical="center"/>
      <protection locked="0"/>
    </xf>
    <xf numFmtId="1" fontId="25" fillId="13" borderId="101" xfId="0" applyNumberFormat="1" applyFont="1" applyFill="1" applyBorder="1" applyAlignment="1" applyProtection="1">
      <alignment horizontal="center" vertical="center"/>
      <protection locked="0"/>
    </xf>
    <xf numFmtId="1" fontId="25" fillId="9" borderId="101" xfId="0" applyNumberFormat="1" applyFont="1" applyFill="1" applyBorder="1" applyAlignment="1" applyProtection="1">
      <alignment horizontal="center" vertical="center"/>
      <protection locked="0"/>
    </xf>
    <xf numFmtId="1" fontId="25" fillId="11" borderId="111" xfId="0" applyNumberFormat="1" applyFont="1" applyFill="1" applyBorder="1" applyAlignment="1" applyProtection="1">
      <alignment horizontal="center" vertical="center"/>
      <protection locked="0"/>
    </xf>
    <xf numFmtId="1" fontId="25" fillId="6" borderId="104" xfId="0" applyNumberFormat="1" applyFont="1" applyFill="1" applyBorder="1" applyAlignment="1" applyProtection="1">
      <alignment horizontal="center" vertical="center"/>
      <protection locked="0"/>
    </xf>
    <xf numFmtId="1" fontId="25" fillId="4" borderId="105" xfId="0" applyNumberFormat="1" applyFont="1" applyFill="1" applyBorder="1" applyAlignment="1" applyProtection="1">
      <alignment horizontal="center" vertical="center"/>
      <protection locked="0"/>
    </xf>
    <xf numFmtId="1" fontId="25" fillId="13" borderId="105" xfId="0" applyNumberFormat="1" applyFont="1" applyFill="1" applyBorder="1" applyAlignment="1" applyProtection="1">
      <alignment horizontal="center" vertical="center"/>
      <protection locked="0"/>
    </xf>
    <xf numFmtId="1" fontId="25" fillId="9" borderId="105" xfId="0" applyNumberFormat="1" applyFont="1" applyFill="1" applyBorder="1" applyAlignment="1" applyProtection="1">
      <alignment horizontal="center" vertical="center"/>
      <protection locked="0"/>
    </xf>
    <xf numFmtId="1" fontId="25" fillId="11" borderId="112" xfId="0" applyNumberFormat="1" applyFont="1" applyFill="1" applyBorder="1" applyAlignment="1" applyProtection="1">
      <alignment horizontal="center" vertical="center"/>
      <protection locked="0"/>
    </xf>
    <xf numFmtId="0" fontId="9" fillId="2" borderId="113" xfId="0" applyFont="1" applyFill="1" applyBorder="1" applyAlignment="1" applyProtection="1">
      <alignment horizontal="center" vertical="center"/>
      <protection locked="0"/>
    </xf>
    <xf numFmtId="0" fontId="4" fillId="0" borderId="114" xfId="0" applyFont="1" applyBorder="1" applyAlignment="1" applyProtection="1">
      <alignment vertical="center"/>
      <protection locked="0"/>
    </xf>
    <xf numFmtId="0" fontId="4" fillId="0" borderId="115" xfId="0" applyFont="1" applyBorder="1" applyAlignment="1" applyProtection="1">
      <alignment vertical="center"/>
      <protection locked="0"/>
    </xf>
    <xf numFmtId="0" fontId="4" fillId="0" borderId="116" xfId="0" applyFont="1" applyBorder="1" applyAlignment="1" applyProtection="1">
      <alignment vertical="center"/>
      <protection locked="0"/>
    </xf>
    <xf numFmtId="0" fontId="9" fillId="2" borderId="117" xfId="0" applyFont="1" applyFill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118" xfId="0" applyFont="1" applyBorder="1" applyAlignment="1" applyProtection="1">
      <alignment vertical="center"/>
      <protection locked="0"/>
    </xf>
    <xf numFmtId="0" fontId="4" fillId="0" borderId="47" xfId="0" applyFont="1" applyBorder="1" applyAlignment="1" applyProtection="1">
      <alignment vertical="center"/>
      <protection locked="0"/>
    </xf>
    <xf numFmtId="0" fontId="9" fillId="2" borderId="119" xfId="0" applyFont="1" applyFill="1" applyBorder="1" applyAlignment="1" applyProtection="1">
      <alignment horizontal="center" vertical="center"/>
      <protection locked="0"/>
    </xf>
    <xf numFmtId="0" fontId="4" fillId="0" borderId="120" xfId="0" applyFont="1" applyBorder="1" applyAlignment="1" applyProtection="1">
      <alignment vertical="center"/>
      <protection locked="0"/>
    </xf>
    <xf numFmtId="0" fontId="4" fillId="0" borderId="121" xfId="0" applyFont="1" applyBorder="1" applyAlignment="1" applyProtection="1">
      <alignment vertical="center"/>
      <protection locked="0"/>
    </xf>
    <xf numFmtId="0" fontId="4" fillId="0" borderId="122" xfId="0" applyFont="1" applyBorder="1" applyAlignment="1" applyProtection="1">
      <alignment vertical="center"/>
      <protection locked="0"/>
    </xf>
    <xf numFmtId="0" fontId="0" fillId="0" borderId="0" xfId="0" applyAlignment="1">
      <alignment horizontal="centerContinuous"/>
    </xf>
    <xf numFmtId="0" fontId="12" fillId="15" borderId="4" xfId="0" applyFont="1" applyFill="1" applyBorder="1" applyAlignment="1">
      <alignment horizontal="center" vertical="center" readingOrder="1"/>
    </xf>
    <xf numFmtId="0" fontId="12" fillId="15" borderId="37" xfId="0" applyFont="1" applyFill="1" applyBorder="1" applyAlignment="1">
      <alignment horizontal="center" vertical="center" readingOrder="1"/>
    </xf>
    <xf numFmtId="0" fontId="39" fillId="22" borderId="4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5" xfId="0" applyFont="1" applyBorder="1" applyAlignment="1">
      <alignment vertical="center"/>
    </xf>
    <xf numFmtId="0" fontId="40" fillId="0" borderId="37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8" borderId="2" xfId="0" applyFont="1" applyFill="1" applyBorder="1" applyAlignment="1">
      <alignment horizontal="center" vertical="center" wrapText="1"/>
    </xf>
    <xf numFmtId="2" fontId="25" fillId="11" borderId="84" xfId="0" applyNumberFormat="1" applyFont="1" applyFill="1" applyBorder="1" applyAlignment="1" applyProtection="1">
      <alignment horizontal="center" vertical="center"/>
      <protection locked="0"/>
    </xf>
    <xf numFmtId="10" fontId="25" fillId="11" borderId="84" xfId="0" applyNumberFormat="1" applyFont="1" applyFill="1" applyBorder="1" applyAlignment="1" applyProtection="1">
      <alignment horizontal="center" vertical="center"/>
      <protection locked="0"/>
    </xf>
    <xf numFmtId="0" fontId="25" fillId="11" borderId="84" xfId="0" applyFont="1" applyFill="1" applyBorder="1" applyAlignment="1" applyProtection="1">
      <alignment horizontal="center" vertical="center"/>
      <protection locked="0"/>
    </xf>
    <xf numFmtId="0" fontId="5" fillId="21" borderId="89" xfId="0" applyFont="1" applyFill="1" applyBorder="1" applyAlignment="1">
      <alignment horizontal="center" vertical="center"/>
    </xf>
    <xf numFmtId="0" fontId="5" fillId="11" borderId="128" xfId="0" applyFont="1" applyFill="1" applyBorder="1" applyAlignment="1" applyProtection="1">
      <alignment horizontal="center" vertical="center"/>
      <protection locked="0"/>
    </xf>
    <xf numFmtId="0" fontId="5" fillId="11" borderId="84" xfId="0" applyFont="1" applyFill="1" applyBorder="1" applyAlignment="1" applyProtection="1">
      <alignment horizontal="center" vertical="center"/>
      <protection locked="0"/>
    </xf>
    <xf numFmtId="0" fontId="5" fillId="11" borderId="74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readingOrder="1"/>
    </xf>
    <xf numFmtId="9" fontId="16" fillId="14" borderId="78" xfId="1" applyFont="1" applyFill="1" applyBorder="1" applyAlignment="1" applyProtection="1">
      <alignment horizontal="center" vertical="center" wrapText="1" readingOrder="1"/>
      <protection hidden="1"/>
    </xf>
    <xf numFmtId="0" fontId="16" fillId="14" borderId="8" xfId="0" applyFont="1" applyFill="1" applyBorder="1" applyAlignment="1" applyProtection="1">
      <alignment horizontal="center" vertical="center" wrapText="1" readingOrder="1"/>
      <protection hidden="1"/>
    </xf>
    <xf numFmtId="9" fontId="16" fillId="14" borderId="83" xfId="1" applyFont="1" applyFill="1" applyBorder="1" applyAlignment="1" applyProtection="1">
      <alignment horizontal="center" vertical="center" wrapText="1" readingOrder="1"/>
      <protection hidden="1"/>
    </xf>
    <xf numFmtId="0" fontId="16" fillId="14" borderId="5" xfId="0" applyFont="1" applyFill="1" applyBorder="1" applyAlignment="1" applyProtection="1">
      <alignment horizontal="center" vertical="center" wrapText="1" readingOrder="1"/>
      <protection hidden="1"/>
    </xf>
    <xf numFmtId="9" fontId="16" fillId="14" borderId="88" xfId="1" applyFont="1" applyFill="1" applyBorder="1" applyAlignment="1" applyProtection="1">
      <alignment horizontal="center" vertical="center" wrapText="1" readingOrder="1"/>
      <protection hidden="1"/>
    </xf>
    <xf numFmtId="0" fontId="16" fillId="14" borderId="14" xfId="0" applyFont="1" applyFill="1" applyBorder="1" applyAlignment="1" applyProtection="1">
      <alignment horizontal="center" vertical="center" wrapText="1" readingOrder="1"/>
      <protection hidden="1"/>
    </xf>
    <xf numFmtId="0" fontId="2" fillId="0" borderId="6" xfId="0" applyFont="1" applyBorder="1" applyAlignment="1" applyProtection="1">
      <alignment horizontal="center" vertical="center" readingOrder="1"/>
      <protection hidden="1"/>
    </xf>
    <xf numFmtId="0" fontId="2" fillId="0" borderId="38" xfId="0" applyFont="1" applyBorder="1" applyAlignment="1" applyProtection="1">
      <alignment horizontal="center" vertical="center" readingOrder="1"/>
      <protection hidden="1"/>
    </xf>
    <xf numFmtId="9" fontId="16" fillId="14" borderId="77" xfId="1" applyFont="1" applyFill="1" applyBorder="1" applyAlignment="1" applyProtection="1">
      <alignment horizontal="center" vertical="center" wrapText="1" readingOrder="1"/>
      <protection hidden="1"/>
    </xf>
    <xf numFmtId="9" fontId="16" fillId="14" borderId="82" xfId="1" applyFont="1" applyFill="1" applyBorder="1" applyAlignment="1" applyProtection="1">
      <alignment horizontal="center" vertical="center" wrapText="1" readingOrder="1"/>
      <protection hidden="1"/>
    </xf>
    <xf numFmtId="0" fontId="16" fillId="14" borderId="79" xfId="0" applyFont="1" applyFill="1" applyBorder="1" applyAlignment="1" applyProtection="1">
      <alignment horizontal="center" vertical="center" wrapText="1" readingOrder="1"/>
      <protection hidden="1"/>
    </xf>
    <xf numFmtId="0" fontId="16" fillId="14" borderId="84" xfId="0" applyFont="1" applyFill="1" applyBorder="1" applyAlignment="1" applyProtection="1">
      <alignment horizontal="center" vertical="center" wrapText="1" readingOrder="1"/>
      <protection hidden="1"/>
    </xf>
    <xf numFmtId="0" fontId="27" fillId="15" borderId="61" xfId="0" applyFont="1" applyFill="1" applyBorder="1" applyAlignment="1">
      <alignment horizontal="center" vertical="center" wrapText="1"/>
    </xf>
    <xf numFmtId="0" fontId="27" fillId="15" borderId="64" xfId="0" applyFont="1" applyFill="1" applyBorder="1" applyAlignment="1">
      <alignment horizontal="center" vertical="center" wrapText="1"/>
    </xf>
    <xf numFmtId="0" fontId="27" fillId="15" borderId="67" xfId="0" applyFont="1" applyFill="1" applyBorder="1" applyAlignment="1">
      <alignment horizontal="center" vertical="center" wrapText="1"/>
    </xf>
    <xf numFmtId="0" fontId="27" fillId="15" borderId="43" xfId="0" applyFont="1" applyFill="1" applyBorder="1" applyAlignment="1">
      <alignment horizontal="center" vertical="center" wrapText="1"/>
    </xf>
    <xf numFmtId="0" fontId="27" fillId="15" borderId="44" xfId="0" applyFont="1" applyFill="1" applyBorder="1" applyAlignment="1">
      <alignment horizontal="center" vertical="center" wrapText="1"/>
    </xf>
    <xf numFmtId="0" fontId="27" fillId="15" borderId="40" xfId="0" applyFont="1" applyFill="1" applyBorder="1" applyAlignment="1">
      <alignment horizontal="center" vertical="center" wrapText="1"/>
    </xf>
    <xf numFmtId="0" fontId="27" fillId="15" borderId="0" xfId="0" applyFont="1" applyFill="1" applyAlignment="1">
      <alignment horizontal="center" vertical="center" wrapText="1"/>
    </xf>
    <xf numFmtId="0" fontId="27" fillId="15" borderId="54" xfId="0" applyFont="1" applyFill="1" applyBorder="1" applyAlignment="1">
      <alignment horizontal="center" vertical="center" wrapText="1"/>
    </xf>
    <xf numFmtId="0" fontId="27" fillId="15" borderId="56" xfId="0" applyFont="1" applyFill="1" applyBorder="1" applyAlignment="1">
      <alignment horizontal="center" vertical="center" wrapText="1"/>
    </xf>
    <xf numFmtId="0" fontId="15" fillId="15" borderId="7" xfId="0" applyFont="1" applyFill="1" applyBorder="1" applyAlignment="1">
      <alignment horizontal="center" vertical="center" wrapText="1" readingOrder="1"/>
    </xf>
    <xf numFmtId="0" fontId="15" fillId="15" borderId="4" xfId="0" applyFont="1" applyFill="1" applyBorder="1" applyAlignment="1">
      <alignment horizontal="center" vertical="center" wrapText="1" readingOrder="1"/>
    </xf>
    <xf numFmtId="0" fontId="15" fillId="15" borderId="3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>
      <alignment horizontal="center" vertical="center" readingOrder="1"/>
    </xf>
    <xf numFmtId="0" fontId="32" fillId="0" borderId="3" xfId="0" applyFont="1" applyBorder="1" applyAlignment="1">
      <alignment horizontal="center" vertical="center" readingOrder="1"/>
    </xf>
    <xf numFmtId="0" fontId="32" fillId="0" borderId="5" xfId="0" applyFont="1" applyBorder="1" applyAlignment="1">
      <alignment horizontal="center" vertical="center" readingOrder="1"/>
    </xf>
    <xf numFmtId="0" fontId="32" fillId="0" borderId="6" xfId="0" applyFont="1" applyBorder="1" applyAlignment="1">
      <alignment horizontal="center" vertical="center" readingOrder="1"/>
    </xf>
    <xf numFmtId="0" fontId="32" fillId="0" borderId="39" xfId="0" applyFont="1" applyBorder="1" applyAlignment="1">
      <alignment horizontal="center" vertical="center" readingOrder="1"/>
    </xf>
    <xf numFmtId="0" fontId="32" fillId="0" borderId="38" xfId="0" applyFont="1" applyBorder="1" applyAlignment="1">
      <alignment horizontal="center" vertical="center" readingOrder="1"/>
    </xf>
    <xf numFmtId="0" fontId="17" fillId="15" borderId="43" xfId="0" applyFont="1" applyFill="1" applyBorder="1" applyAlignment="1">
      <alignment horizontal="center" vertical="center" wrapText="1" readingOrder="1"/>
    </xf>
    <xf numFmtId="0" fontId="17" fillId="15" borderId="19" xfId="0" applyFont="1" applyFill="1" applyBorder="1" applyAlignment="1">
      <alignment horizontal="center" vertical="center" wrapText="1" readingOrder="1"/>
    </xf>
    <xf numFmtId="0" fontId="17" fillId="15" borderId="40" xfId="0" applyFont="1" applyFill="1" applyBorder="1" applyAlignment="1">
      <alignment horizontal="center" vertical="center" wrapText="1" readingOrder="1"/>
    </xf>
    <xf numFmtId="0" fontId="17" fillId="15" borderId="70" xfId="0" applyFont="1" applyFill="1" applyBorder="1" applyAlignment="1">
      <alignment horizontal="center" vertical="center" wrapText="1" readingOrder="1"/>
    </xf>
    <xf numFmtId="0" fontId="17" fillId="15" borderId="21" xfId="0" applyFont="1" applyFill="1" applyBorder="1" applyAlignment="1">
      <alignment horizontal="center" vertical="center" wrapText="1" readingOrder="1"/>
    </xf>
    <xf numFmtId="0" fontId="17" fillId="15" borderId="20" xfId="0" applyFont="1" applyFill="1" applyBorder="1" applyAlignment="1">
      <alignment horizontal="center" vertical="center" wrapText="1" readingOrder="1"/>
    </xf>
    <xf numFmtId="0" fontId="17" fillId="15" borderId="13" xfId="0" applyFont="1" applyFill="1" applyBorder="1" applyAlignment="1">
      <alignment horizontal="center" vertical="center" wrapText="1" readingOrder="1"/>
    </xf>
    <xf numFmtId="0" fontId="17" fillId="15" borderId="2" xfId="0" applyFont="1" applyFill="1" applyBorder="1" applyAlignment="1">
      <alignment horizontal="center" vertical="center" wrapText="1" readingOrder="1"/>
    </xf>
    <xf numFmtId="0" fontId="17" fillId="15" borderId="15" xfId="0" applyFont="1" applyFill="1" applyBorder="1" applyAlignment="1">
      <alignment horizontal="center" vertical="center" wrapText="1" readingOrder="1"/>
    </xf>
    <xf numFmtId="0" fontId="17" fillId="15" borderId="5" xfId="0" applyFont="1" applyFill="1" applyBorder="1" applyAlignment="1">
      <alignment horizontal="center" vertical="center" wrapText="1" readingOrder="1"/>
    </xf>
    <xf numFmtId="0" fontId="32" fillId="0" borderId="2" xfId="0" applyFont="1" applyBorder="1" applyAlignment="1" applyProtection="1">
      <alignment horizontal="center" vertical="center" readingOrder="1"/>
      <protection hidden="1"/>
    </xf>
    <xf numFmtId="0" fontId="32" fillId="0" borderId="3" xfId="0" applyFont="1" applyBorder="1" applyAlignment="1" applyProtection="1">
      <alignment horizontal="center" vertical="center" readingOrder="1"/>
      <protection hidden="1"/>
    </xf>
    <xf numFmtId="0" fontId="32" fillId="0" borderId="5" xfId="0" applyFont="1" applyBorder="1" applyAlignment="1" applyProtection="1">
      <alignment horizontal="center" vertical="center" readingOrder="1"/>
      <protection hidden="1"/>
    </xf>
    <xf numFmtId="0" fontId="32" fillId="0" borderId="6" xfId="0" applyFont="1" applyBorder="1" applyAlignment="1" applyProtection="1">
      <alignment horizontal="center" vertical="center" readingOrder="1"/>
      <protection hidden="1"/>
    </xf>
    <xf numFmtId="0" fontId="19" fillId="10" borderId="3" xfId="0" applyFont="1" applyFill="1" applyBorder="1" applyAlignment="1">
      <alignment horizontal="center" vertical="center"/>
    </xf>
    <xf numFmtId="0" fontId="19" fillId="10" borderId="97" xfId="0" applyFont="1" applyFill="1" applyBorder="1" applyAlignment="1">
      <alignment horizontal="center" vertical="center"/>
    </xf>
    <xf numFmtId="0" fontId="2" fillId="20" borderId="106" xfId="0" applyFont="1" applyFill="1" applyBorder="1" applyAlignment="1">
      <alignment horizontal="left" vertical="center"/>
    </xf>
    <xf numFmtId="0" fontId="2" fillId="20" borderId="107" xfId="0" applyFont="1" applyFill="1" applyBorder="1" applyAlignment="1">
      <alignment horizontal="left" vertical="center"/>
    </xf>
    <xf numFmtId="0" fontId="2" fillId="0" borderId="98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0" borderId="91" xfId="0" applyFont="1" applyFill="1" applyBorder="1" applyAlignment="1">
      <alignment horizontal="center" vertical="center" wrapText="1"/>
    </xf>
    <xf numFmtId="0" fontId="7" fillId="10" borderId="96" xfId="0" applyFont="1" applyFill="1" applyBorder="1" applyAlignment="1">
      <alignment horizontal="center" vertical="center" wrapText="1"/>
    </xf>
    <xf numFmtId="0" fontId="3" fillId="12" borderId="28" xfId="0" applyFont="1" applyFill="1" applyBorder="1" applyAlignment="1">
      <alignment vertical="center"/>
    </xf>
    <xf numFmtId="0" fontId="3" fillId="12" borderId="29" xfId="0" applyFont="1" applyFill="1" applyBorder="1" applyAlignment="1">
      <alignment vertical="center"/>
    </xf>
    <xf numFmtId="0" fontId="3" fillId="12" borderId="30" xfId="0" applyFont="1" applyFill="1" applyBorder="1" applyAlignment="1">
      <alignment vertical="center"/>
    </xf>
    <xf numFmtId="0" fontId="3" fillId="12" borderId="9" xfId="0" applyFont="1" applyFill="1" applyBorder="1" applyAlignment="1">
      <alignment vertical="center"/>
    </xf>
    <xf numFmtId="0" fontId="3" fillId="12" borderId="10" xfId="0" applyFont="1" applyFill="1" applyBorder="1" applyAlignment="1">
      <alignment vertical="center"/>
    </xf>
    <xf numFmtId="0" fontId="3" fillId="12" borderId="11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9" fillId="0" borderId="123" xfId="0" applyFont="1" applyBorder="1" applyAlignment="1" applyProtection="1">
      <alignment horizontal="left" vertical="center"/>
      <protection locked="0"/>
    </xf>
    <xf numFmtId="0" fontId="9" fillId="0" borderId="124" xfId="0" applyFont="1" applyBorder="1" applyAlignment="1" applyProtection="1">
      <alignment horizontal="left" vertical="center"/>
      <protection locked="0"/>
    </xf>
    <xf numFmtId="0" fontId="9" fillId="0" borderId="125" xfId="0" applyFont="1" applyBorder="1" applyAlignment="1" applyProtection="1">
      <alignment horizontal="left" vertical="center"/>
      <protection locked="0"/>
    </xf>
    <xf numFmtId="0" fontId="20" fillId="15" borderId="17" xfId="0" applyFon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 vertical="center"/>
    </xf>
    <xf numFmtId="0" fontId="21" fillId="15" borderId="22" xfId="0" applyFont="1" applyFill="1" applyBorder="1" applyAlignment="1">
      <alignment horizontal="center" vertical="center"/>
    </xf>
    <xf numFmtId="0" fontId="21" fillId="15" borderId="23" xfId="0" applyFont="1" applyFill="1" applyBorder="1" applyAlignment="1">
      <alignment horizontal="center" vertical="center"/>
    </xf>
    <xf numFmtId="0" fontId="21" fillId="15" borderId="24" xfId="0" applyFont="1" applyFill="1" applyBorder="1" applyAlignment="1">
      <alignment horizontal="center" vertical="center"/>
    </xf>
    <xf numFmtId="0" fontId="21" fillId="15" borderId="25" xfId="0" applyFont="1" applyFill="1" applyBorder="1" applyAlignment="1">
      <alignment horizontal="center" vertical="center"/>
    </xf>
    <xf numFmtId="0" fontId="21" fillId="15" borderId="26" xfId="0" applyFont="1" applyFill="1" applyBorder="1" applyAlignment="1">
      <alignment horizontal="center" vertical="center"/>
    </xf>
    <xf numFmtId="0" fontId="21" fillId="15" borderId="2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39" fillId="22" borderId="8" xfId="0" applyFont="1" applyFill="1" applyBorder="1" applyAlignment="1">
      <alignment horizontal="justify" vertical="center" wrapText="1"/>
    </xf>
    <xf numFmtId="0" fontId="39" fillId="22" borderId="126" xfId="0" applyFont="1" applyFill="1" applyBorder="1" applyAlignment="1">
      <alignment horizontal="justify" vertical="center" wrapText="1"/>
    </xf>
    <xf numFmtId="0" fontId="23" fillId="17" borderId="0" xfId="0" applyFont="1" applyFill="1" applyAlignment="1">
      <alignment horizontal="center" vertical="center"/>
    </xf>
    <xf numFmtId="0" fontId="32" fillId="0" borderId="12" xfId="0" applyFont="1" applyBorder="1" applyAlignment="1">
      <alignment horizontal="center" vertical="center" readingOrder="1"/>
    </xf>
    <xf numFmtId="0" fontId="32" fillId="0" borderId="48" xfId="0" applyFont="1" applyBorder="1" applyAlignment="1">
      <alignment horizontal="center" vertical="center" readingOrder="1"/>
    </xf>
    <xf numFmtId="0" fontId="32" fillId="0" borderId="84" xfId="0" applyFont="1" applyBorder="1" applyAlignment="1">
      <alignment horizontal="center" vertical="center" readingOrder="1"/>
    </xf>
    <xf numFmtId="0" fontId="32" fillId="0" borderId="47" xfId="0" applyFont="1" applyBorder="1" applyAlignment="1">
      <alignment horizontal="center" vertical="center" readingOrder="1"/>
    </xf>
  </cellXfs>
  <cellStyles count="2">
    <cellStyle name="Normal" xfId="0" builtinId="0"/>
    <cellStyle name="Percent 2" xfId="1" xr:uid="{9571CDE1-18BD-4A8F-937C-4F2D3D4E7FEE}"/>
  </cellStyles>
  <dxfs count="17"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/>
        <i val="0"/>
        <color rgb="FFFF0000"/>
      </font>
    </dxf>
    <dxf>
      <font>
        <b/>
        <i val="0"/>
        <color rgb="FF3F752B"/>
      </font>
    </dxf>
    <dxf>
      <font>
        <b val="0"/>
        <i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4353485</xdr:colOff>
      <xdr:row>0</xdr:row>
      <xdr:rowOff>442073</xdr:rowOff>
    </xdr:from>
    <xdr:to>
      <xdr:col>4</xdr:col>
      <xdr:colOff>5603</xdr:colOff>
      <xdr:row>0</xdr:row>
      <xdr:rowOff>1108823</xdr:rowOff>
    </xdr:to>
    <xdr:pic>
      <xdr:nvPicPr>
        <xdr:cNvPr id="2" name="صورة 1" descr="صورة تحتوي على نص, لقطة شاشة, برمجيات, نظام التشغيل&#10;&#10;تم إنشاء الوصف تلقائياً">
          <a:extLst>
            <a:ext uri="{FF2B5EF4-FFF2-40B4-BE49-F238E27FC236}">
              <a16:creationId xmlns:a16="http://schemas.microsoft.com/office/drawing/2014/main" id="{C0EB6DDE-54E7-4846-8F02-C4B67F6A4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87585" y="442073"/>
          <a:ext cx="24243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D68-09AD-4E6D-AFF0-B39259692AC9}">
  <sheetPr>
    <tabColor rgb="FF4C3D8E"/>
  </sheetPr>
  <dimension ref="B1:G13"/>
  <sheetViews>
    <sheetView showGridLines="0" zoomScaleNormal="100" workbookViewId="0">
      <selection activeCell="D6" sqref="D6"/>
    </sheetView>
  </sheetViews>
  <sheetFormatPr defaultRowHeight="14.25"/>
  <cols>
    <col min="1" max="1" width="50.42578125" customWidth="1"/>
    <col min="2" max="2" width="21.42578125" customWidth="1"/>
    <col min="3" max="3" width="20.140625" customWidth="1"/>
    <col min="4" max="4" width="101.5703125" style="30" customWidth="1"/>
  </cols>
  <sheetData>
    <row r="1" spans="2:7" ht="98.25" customHeight="1" thickBot="1">
      <c r="B1" s="64" t="s">
        <v>0</v>
      </c>
    </row>
    <row r="2" spans="2:7" ht="33.75" customHeight="1" thickTop="1">
      <c r="B2" s="201" t="s">
        <v>1</v>
      </c>
      <c r="C2" s="202"/>
      <c r="D2" s="65"/>
    </row>
    <row r="3" spans="2:7" ht="33.75" customHeight="1">
      <c r="B3" s="203" t="s">
        <v>2</v>
      </c>
      <c r="C3" s="204"/>
      <c r="D3" s="66"/>
    </row>
    <row r="4" spans="2:7" ht="33.75" customHeight="1">
      <c r="B4" s="203" t="s">
        <v>3</v>
      </c>
      <c r="C4" s="204"/>
      <c r="D4" s="66"/>
    </row>
    <row r="5" spans="2:7" ht="33.75" customHeight="1" thickBot="1">
      <c r="B5" s="203" t="s">
        <v>4</v>
      </c>
      <c r="C5" s="205"/>
      <c r="D5" s="67" t="s">
        <v>5</v>
      </c>
    </row>
    <row r="6" spans="2:7" ht="33.75" customHeight="1">
      <c r="B6" s="206" t="s">
        <v>6</v>
      </c>
      <c r="C6" s="68" t="s">
        <v>7</v>
      </c>
      <c r="D6" s="69"/>
    </row>
    <row r="7" spans="2:7" ht="33.75" customHeight="1">
      <c r="B7" s="203"/>
      <c r="C7" s="70" t="s">
        <v>8</v>
      </c>
      <c r="D7" s="71"/>
    </row>
    <row r="8" spans="2:7" ht="33.75" customHeight="1" thickBot="1">
      <c r="B8" s="203"/>
      <c r="C8" s="72" t="s">
        <v>9</v>
      </c>
      <c r="D8" s="73"/>
    </row>
    <row r="9" spans="2:7" ht="33.75" customHeight="1">
      <c r="B9" s="198" t="s">
        <v>10</v>
      </c>
      <c r="C9" s="74" t="s">
        <v>11</v>
      </c>
      <c r="D9" s="75"/>
    </row>
    <row r="10" spans="2:7" ht="33.75" customHeight="1">
      <c r="B10" s="199"/>
      <c r="C10" s="76" t="s">
        <v>12</v>
      </c>
      <c r="D10" s="77"/>
    </row>
    <row r="11" spans="2:7" ht="30" customHeight="1">
      <c r="B11" s="199"/>
      <c r="C11" s="76" t="s">
        <v>13</v>
      </c>
      <c r="D11" s="78"/>
    </row>
    <row r="12" spans="2:7" ht="30" customHeight="1" thickBot="1">
      <c r="B12" s="200"/>
      <c r="C12" s="79" t="s">
        <v>14</v>
      </c>
      <c r="D12" s="80"/>
      <c r="G12" s="81"/>
    </row>
    <row r="13" spans="2:7" ht="14.65" thickTop="1"/>
  </sheetData>
  <sheetProtection algorithmName="SHA-512" hashValue="z9qk1GDVQgLFIwDqB43q+QE011oCQ33+ut6jJ7f/fsza5tMGmul2aPmBZBkr5/2HAcDd1ezAH17w0HqRr+hdIA==" saltValue="d994y169Ma1wc9jXK12BQQ==" spinCount="100000" sheet="1" objects="1" scenarios="1"/>
  <mergeCells count="6">
    <mergeCell ref="B9:B12"/>
    <mergeCell ref="B2:C2"/>
    <mergeCell ref="B3:C3"/>
    <mergeCell ref="B4:C4"/>
    <mergeCell ref="B5:C5"/>
    <mergeCell ref="B6:B8"/>
  </mergeCells>
  <dataValidations count="1">
    <dataValidation type="list" allowBlank="1" showInputMessage="1" showErrorMessage="1" sqref="D6" xr:uid="{86E94183-468D-4796-9A9C-AA56B1D41F7F}">
      <formula1>"Full Accreditation,Conditional Accreditation"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2401C-DAA9-4E51-9360-0EE6DECF5F2F}">
  <sheetPr>
    <tabColor theme="5" tint="-0.249977111117893"/>
  </sheetPr>
  <dimension ref="A1:L12"/>
  <sheetViews>
    <sheetView view="pageBreakPreview" zoomScale="130" zoomScaleNormal="100" zoomScaleSheetLayoutView="130" workbookViewId="0">
      <selection activeCell="I9" sqref="I9:I11"/>
    </sheetView>
  </sheetViews>
  <sheetFormatPr defaultColWidth="9" defaultRowHeight="14.25"/>
  <cols>
    <col min="1" max="1" width="15.7109375" style="83" customWidth="1"/>
    <col min="2" max="2" width="20.28515625" style="83" customWidth="1"/>
    <col min="3" max="16384" width="9" style="83"/>
  </cols>
  <sheetData>
    <row r="1" spans="1:12" ht="35.1" customHeight="1" thickTop="1">
      <c r="A1" s="82" t="s">
        <v>1</v>
      </c>
      <c r="B1" s="210">
        <f>'01 Info'!D2</f>
        <v>0</v>
      </c>
      <c r="C1" s="210"/>
      <c r="D1" s="210"/>
      <c r="E1" s="210"/>
      <c r="F1" s="210"/>
      <c r="G1" s="210"/>
      <c r="H1" s="210"/>
      <c r="I1" s="210"/>
      <c r="J1" s="210"/>
      <c r="K1" s="210"/>
      <c r="L1" s="211"/>
    </row>
    <row r="2" spans="1:12" ht="35.1" customHeight="1">
      <c r="A2" s="84" t="s">
        <v>15</v>
      </c>
      <c r="B2" s="212">
        <f>'01 Info'!D3</f>
        <v>0</v>
      </c>
      <c r="C2" s="212"/>
      <c r="D2" s="212"/>
      <c r="E2" s="212"/>
      <c r="F2" s="212"/>
      <c r="G2" s="212"/>
      <c r="H2" s="212"/>
      <c r="I2" s="212"/>
      <c r="J2" s="212"/>
      <c r="K2" s="212"/>
      <c r="L2" s="213"/>
    </row>
    <row r="3" spans="1:12" ht="35.1" customHeight="1">
      <c r="A3" s="84" t="s">
        <v>3</v>
      </c>
      <c r="B3" s="212">
        <f>'01 Info'!D4</f>
        <v>0</v>
      </c>
      <c r="C3" s="212"/>
      <c r="D3" s="212"/>
      <c r="E3" s="212"/>
      <c r="F3" s="212"/>
      <c r="G3" s="212"/>
      <c r="H3" s="212"/>
      <c r="I3" s="212"/>
      <c r="J3" s="212"/>
      <c r="K3" s="212"/>
      <c r="L3" s="213"/>
    </row>
    <row r="4" spans="1:12" ht="35.1" customHeight="1" thickBot="1">
      <c r="A4" s="85" t="s">
        <v>4</v>
      </c>
      <c r="B4" s="214" t="str">
        <f>'01 Info'!D5</f>
        <v>2024-2025</v>
      </c>
      <c r="C4" s="214"/>
      <c r="D4" s="214"/>
      <c r="E4" s="214"/>
      <c r="F4" s="214"/>
      <c r="G4" s="214"/>
      <c r="H4" s="214"/>
      <c r="I4" s="214"/>
      <c r="J4" s="214"/>
      <c r="K4" s="214"/>
      <c r="L4" s="215"/>
    </row>
    <row r="5" spans="1:12" ht="15" thickTop="1" thickBot="1"/>
    <row r="6" spans="1:12" ht="18.75" customHeight="1" thickTop="1">
      <c r="A6" s="216" t="s">
        <v>16</v>
      </c>
      <c r="B6" s="217"/>
      <c r="C6" s="222" t="s">
        <v>17</v>
      </c>
      <c r="D6" s="223"/>
      <c r="E6" s="223"/>
      <c r="F6" s="223"/>
      <c r="G6" s="223"/>
      <c r="H6" s="223" t="s">
        <v>18</v>
      </c>
      <c r="I6" s="223"/>
      <c r="J6" s="223"/>
      <c r="K6" s="223"/>
      <c r="L6" s="223"/>
    </row>
    <row r="7" spans="1:12" ht="14.25" customHeight="1">
      <c r="A7" s="218"/>
      <c r="B7" s="219"/>
      <c r="C7" s="224"/>
      <c r="D7" s="225"/>
      <c r="E7" s="225"/>
      <c r="F7" s="225"/>
      <c r="G7" s="225"/>
      <c r="H7" s="225"/>
      <c r="I7" s="225"/>
      <c r="J7" s="225"/>
      <c r="K7" s="225"/>
      <c r="L7" s="225"/>
    </row>
    <row r="8" spans="1:12" ht="19.5" customHeight="1" thickBot="1">
      <c r="A8" s="220"/>
      <c r="B8" s="221"/>
      <c r="C8" s="86" t="s">
        <v>19</v>
      </c>
      <c r="D8" s="87" t="s">
        <v>20</v>
      </c>
      <c r="E8" s="86" t="s">
        <v>21</v>
      </c>
      <c r="F8" s="88" t="s">
        <v>20</v>
      </c>
      <c r="G8" s="89" t="s">
        <v>22</v>
      </c>
      <c r="H8" s="86" t="s">
        <v>19</v>
      </c>
      <c r="I8" s="87" t="s">
        <v>20</v>
      </c>
      <c r="J8" s="86" t="s">
        <v>21</v>
      </c>
      <c r="K8" s="88" t="s">
        <v>20</v>
      </c>
      <c r="L8" s="90" t="s">
        <v>22</v>
      </c>
    </row>
    <row r="9" spans="1:12" ht="24.95" customHeight="1" thickTop="1">
      <c r="A9" s="207" t="s">
        <v>23</v>
      </c>
      <c r="B9" s="91" t="s">
        <v>24</v>
      </c>
      <c r="C9" s="92"/>
      <c r="D9" s="194" t="e">
        <f>C9/G9</f>
        <v>#DIV/0!</v>
      </c>
      <c r="E9" s="92"/>
      <c r="F9" s="186" t="e">
        <f>E9/G9</f>
        <v>#DIV/0!</v>
      </c>
      <c r="G9" s="196">
        <f>SUM(C9+E9)</f>
        <v>0</v>
      </c>
      <c r="H9" s="92"/>
      <c r="I9" s="194" t="e">
        <f>H9/L9</f>
        <v>#DIV/0!</v>
      </c>
      <c r="J9" s="92"/>
      <c r="K9" s="186" t="e">
        <f>J9/L9</f>
        <v>#DIV/0!</v>
      </c>
      <c r="L9" s="187">
        <f>SUM(H9+J9)</f>
        <v>0</v>
      </c>
    </row>
    <row r="10" spans="1:12" ht="24.95" customHeight="1">
      <c r="A10" s="208"/>
      <c r="B10" s="93" t="s">
        <v>25</v>
      </c>
      <c r="C10" s="94"/>
      <c r="D10" s="195" t="e">
        <f t="shared" ref="D10:D12" si="0">C10/G10</f>
        <v>#DIV/0!</v>
      </c>
      <c r="E10" s="94"/>
      <c r="F10" s="188" t="e">
        <f t="shared" ref="F10:F12" si="1">E10/G10</f>
        <v>#DIV/0!</v>
      </c>
      <c r="G10" s="197">
        <f t="shared" ref="G10:G12" si="2">SUM(C10+E10)</f>
        <v>0</v>
      </c>
      <c r="H10" s="94"/>
      <c r="I10" s="195" t="e">
        <f t="shared" ref="I10:I12" si="3">H10/L10</f>
        <v>#DIV/0!</v>
      </c>
      <c r="J10" s="94"/>
      <c r="K10" s="188" t="e">
        <f t="shared" ref="K10:K12" si="4">J10/L10</f>
        <v>#DIV/0!</v>
      </c>
      <c r="L10" s="189">
        <f t="shared" ref="L10:L12" si="5">SUM(H10+J10)</f>
        <v>0</v>
      </c>
    </row>
    <row r="11" spans="1:12" ht="24.95" customHeight="1">
      <c r="A11" s="208"/>
      <c r="B11" s="93" t="s">
        <v>26</v>
      </c>
      <c r="C11" s="94"/>
      <c r="D11" s="195" t="e">
        <f t="shared" si="0"/>
        <v>#DIV/0!</v>
      </c>
      <c r="E11" s="94"/>
      <c r="F11" s="188" t="e">
        <f t="shared" si="1"/>
        <v>#DIV/0!</v>
      </c>
      <c r="G11" s="197">
        <f t="shared" si="2"/>
        <v>0</v>
      </c>
      <c r="H11" s="94"/>
      <c r="I11" s="195" t="e">
        <f t="shared" si="3"/>
        <v>#DIV/0!</v>
      </c>
      <c r="J11" s="94"/>
      <c r="K11" s="188" t="e">
        <f t="shared" si="4"/>
        <v>#DIV/0!</v>
      </c>
      <c r="L11" s="189">
        <f t="shared" si="5"/>
        <v>0</v>
      </c>
    </row>
    <row r="12" spans="1:12" ht="24.95" customHeight="1">
      <c r="A12" s="209"/>
      <c r="B12" s="95" t="s">
        <v>22</v>
      </c>
      <c r="C12" s="96">
        <f>SUM(C9:C11)</f>
        <v>0</v>
      </c>
      <c r="D12" s="97" t="e">
        <f t="shared" si="0"/>
        <v>#DIV/0!</v>
      </c>
      <c r="E12" s="96">
        <f>SUM(E9:E11)</f>
        <v>0</v>
      </c>
      <c r="F12" s="98" t="e">
        <f t="shared" si="1"/>
        <v>#DIV/0!</v>
      </c>
      <c r="G12" s="99">
        <f t="shared" si="2"/>
        <v>0</v>
      </c>
      <c r="H12" s="96">
        <f>SUM(H9:H11)</f>
        <v>0</v>
      </c>
      <c r="I12" s="97" t="e">
        <f t="shared" si="3"/>
        <v>#DIV/0!</v>
      </c>
      <c r="J12" s="96">
        <f>SUM(J9:J11)</f>
        <v>0</v>
      </c>
      <c r="K12" s="190" t="e">
        <f t="shared" si="4"/>
        <v>#DIV/0!</v>
      </c>
      <c r="L12" s="191">
        <f t="shared" si="5"/>
        <v>0</v>
      </c>
    </row>
  </sheetData>
  <sheetProtection algorithmName="SHA-512" hashValue="CE1rDUEXJp9kuX68T/vWGIJgPUU+/PNTEfmR8caKBILJjjsM55olZV//OYsnAXumcwuNOBkXrklmypwtq0LUsQ==" saltValue="nuSDAOwhbHH/JnrWWXmWUg==" spinCount="100000" sheet="1" objects="1" scenarios="1"/>
  <mergeCells count="8">
    <mergeCell ref="A9:A12"/>
    <mergeCell ref="B1:L1"/>
    <mergeCell ref="B2:L2"/>
    <mergeCell ref="B3:L3"/>
    <mergeCell ref="B4:L4"/>
    <mergeCell ref="A6:B8"/>
    <mergeCell ref="C6:G7"/>
    <mergeCell ref="H6:L7"/>
  </mergeCells>
  <pageMargins left="0.7" right="0.7" top="0.75" bottom="0.75" header="0.3" footer="0.3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4AB0-ED34-4AC4-BF90-749DF638CE5D}">
  <sheetPr>
    <tabColor theme="6" tint="-0.749992370372631"/>
  </sheetPr>
  <dimension ref="A1:E24"/>
  <sheetViews>
    <sheetView view="pageBreakPreview" topLeftCell="A7" zoomScaleNormal="100" zoomScaleSheetLayoutView="100" workbookViewId="0">
      <selection activeCell="E20" sqref="E20:E22"/>
    </sheetView>
  </sheetViews>
  <sheetFormatPr defaultRowHeight="20.65"/>
  <cols>
    <col min="1" max="1" width="13.5703125" style="2" bestFit="1" customWidth="1"/>
    <col min="2" max="2" width="89.28515625" style="2" bestFit="1" customWidth="1"/>
    <col min="3" max="3" width="13.85546875" style="2" bestFit="1" customWidth="1"/>
    <col min="4" max="4" width="15.5703125" style="2" bestFit="1" customWidth="1"/>
    <col min="5" max="5" width="16.85546875" style="2" customWidth="1"/>
  </cols>
  <sheetData>
    <row r="1" spans="1:5" s="83" customFormat="1" ht="35.1" customHeight="1" thickTop="1">
      <c r="A1" s="82" t="s">
        <v>1</v>
      </c>
      <c r="B1" s="226">
        <f>'01 Info'!D2</f>
        <v>0</v>
      </c>
      <c r="C1" s="226"/>
      <c r="D1" s="226"/>
      <c r="E1" s="227"/>
    </row>
    <row r="2" spans="1:5" s="83" customFormat="1" ht="35.1" customHeight="1">
      <c r="A2" s="84" t="s">
        <v>15</v>
      </c>
      <c r="B2" s="228">
        <f>'01 Info'!D3</f>
        <v>0</v>
      </c>
      <c r="C2" s="228"/>
      <c r="D2" s="228"/>
      <c r="E2" s="229"/>
    </row>
    <row r="3" spans="1:5" s="83" customFormat="1" ht="35.1" customHeight="1">
      <c r="A3" s="84" t="s">
        <v>3</v>
      </c>
      <c r="B3" s="228">
        <f>'01 Info'!D4</f>
        <v>0</v>
      </c>
      <c r="C3" s="228"/>
      <c r="D3" s="228"/>
      <c r="E3" s="229"/>
    </row>
    <row r="4" spans="1:5" s="83" customFormat="1" ht="35.1" customHeight="1" thickBot="1">
      <c r="A4" s="85" t="s">
        <v>4</v>
      </c>
      <c r="B4" s="228" t="str">
        <f>'01 Info'!D5</f>
        <v>2024-2025</v>
      </c>
      <c r="C4" s="228"/>
      <c r="D4" s="228"/>
      <c r="E4" s="229"/>
    </row>
    <row r="5" spans="1:5" ht="21.4" thickTop="1" thickBot="1">
      <c r="B5" s="2" t="s">
        <v>27</v>
      </c>
    </row>
    <row r="6" spans="1:5" ht="21" thickTop="1">
      <c r="A6" s="8" t="s">
        <v>28</v>
      </c>
      <c r="B6" s="9" t="s">
        <v>29</v>
      </c>
      <c r="C6" s="9" t="s">
        <v>30</v>
      </c>
      <c r="D6" s="9" t="s">
        <v>31</v>
      </c>
      <c r="E6" s="10" t="s">
        <v>22</v>
      </c>
    </row>
    <row r="7" spans="1:5">
      <c r="A7" s="11">
        <v>1</v>
      </c>
      <c r="B7" s="3" t="s">
        <v>32</v>
      </c>
      <c r="C7" s="100"/>
      <c r="D7" s="100"/>
      <c r="E7" s="192">
        <f>SUM(C7:D7)</f>
        <v>0</v>
      </c>
    </row>
    <row r="8" spans="1:5">
      <c r="A8" s="11">
        <v>2</v>
      </c>
      <c r="B8" s="3" t="s">
        <v>33</v>
      </c>
      <c r="C8" s="100"/>
      <c r="D8" s="100"/>
      <c r="E8" s="192">
        <f t="shared" ref="E8:E9" si="0">SUM(C8:D8)</f>
        <v>0</v>
      </c>
    </row>
    <row r="9" spans="1:5" ht="21" thickBot="1">
      <c r="A9" s="12">
        <v>3</v>
      </c>
      <c r="B9" s="13" t="s">
        <v>34</v>
      </c>
      <c r="C9" s="101"/>
      <c r="D9" s="101"/>
      <c r="E9" s="193">
        <f t="shared" si="0"/>
        <v>0</v>
      </c>
    </row>
    <row r="10" spans="1:5" ht="21" thickTop="1">
      <c r="A10" s="1"/>
      <c r="B10" s="1"/>
      <c r="C10" s="1"/>
      <c r="D10" s="1"/>
      <c r="E10" s="1"/>
    </row>
    <row r="11" spans="1:5" ht="21" thickBot="1">
      <c r="B11" s="103" t="s">
        <v>35</v>
      </c>
    </row>
    <row r="12" spans="1:5" ht="21" thickTop="1">
      <c r="A12" s="8" t="s">
        <v>28</v>
      </c>
      <c r="B12" s="9" t="s">
        <v>29</v>
      </c>
      <c r="C12" s="9" t="s">
        <v>30</v>
      </c>
      <c r="D12" s="9" t="s">
        <v>31</v>
      </c>
      <c r="E12" s="10" t="s">
        <v>22</v>
      </c>
    </row>
    <row r="13" spans="1:5">
      <c r="A13" s="11">
        <v>1</v>
      </c>
      <c r="B13" s="3" t="s">
        <v>33</v>
      </c>
      <c r="C13" s="100"/>
      <c r="D13" s="100"/>
      <c r="E13" s="192">
        <f>SUM(C13:D13)</f>
        <v>0</v>
      </c>
    </row>
    <row r="14" spans="1:5">
      <c r="A14" s="11">
        <v>2</v>
      </c>
      <c r="B14" s="3" t="s">
        <v>34</v>
      </c>
      <c r="C14" s="100"/>
      <c r="D14" s="100"/>
      <c r="E14" s="192">
        <f t="shared" ref="E14:E15" si="1">SUM(C14:D14)</f>
        <v>0</v>
      </c>
    </row>
    <row r="15" spans="1:5">
      <c r="A15" s="11">
        <v>3</v>
      </c>
      <c r="B15" s="3" t="s">
        <v>36</v>
      </c>
      <c r="C15" s="100"/>
      <c r="D15" s="100"/>
      <c r="E15" s="192">
        <f t="shared" si="1"/>
        <v>0</v>
      </c>
    </row>
    <row r="16" spans="1:5" ht="21" thickBot="1">
      <c r="A16" s="12">
        <v>4</v>
      </c>
      <c r="B16" s="13" t="s">
        <v>37</v>
      </c>
      <c r="C16" s="101"/>
      <c r="D16" s="101"/>
      <c r="E16" s="102"/>
    </row>
    <row r="17" spans="1:5" ht="21" thickTop="1"/>
    <row r="18" spans="1:5" ht="21" thickBot="1">
      <c r="B18" s="103" t="s">
        <v>35</v>
      </c>
    </row>
    <row r="19" spans="1:5" ht="21" thickTop="1">
      <c r="A19" s="8" t="s">
        <v>28</v>
      </c>
      <c r="B19" s="9" t="s">
        <v>29</v>
      </c>
      <c r="C19" s="9" t="s">
        <v>30</v>
      </c>
      <c r="D19" s="9" t="s">
        <v>31</v>
      </c>
      <c r="E19" s="10" t="s">
        <v>22</v>
      </c>
    </row>
    <row r="20" spans="1:5">
      <c r="A20" s="11">
        <v>1</v>
      </c>
      <c r="B20" s="3" t="s">
        <v>33</v>
      </c>
      <c r="C20" s="100"/>
      <c r="D20" s="100"/>
      <c r="E20" s="192">
        <f>SUM(C20:D20)</f>
        <v>0</v>
      </c>
    </row>
    <row r="21" spans="1:5">
      <c r="A21" s="11">
        <v>2</v>
      </c>
      <c r="B21" s="3" t="s">
        <v>34</v>
      </c>
      <c r="C21" s="100"/>
      <c r="D21" s="100"/>
      <c r="E21" s="192">
        <f t="shared" ref="E21:E22" si="2">SUM(C21:D21)</f>
        <v>0</v>
      </c>
    </row>
    <row r="22" spans="1:5">
      <c r="A22" s="11">
        <v>3</v>
      </c>
      <c r="B22" s="3" t="s">
        <v>36</v>
      </c>
      <c r="C22" s="100"/>
      <c r="D22" s="100"/>
      <c r="E22" s="192">
        <f t="shared" si="2"/>
        <v>0</v>
      </c>
    </row>
    <row r="23" spans="1:5" ht="21" thickBot="1">
      <c r="A23" s="12">
        <v>4</v>
      </c>
      <c r="B23" s="13" t="s">
        <v>37</v>
      </c>
      <c r="C23" s="101"/>
      <c r="D23" s="101"/>
      <c r="E23" s="102"/>
    </row>
    <row r="24" spans="1:5" ht="21" thickTop="1">
      <c r="A24" s="1"/>
      <c r="B24" s="104"/>
      <c r="C24" s="105"/>
      <c r="D24" s="105"/>
      <c r="E24" s="106"/>
    </row>
  </sheetData>
  <sheetProtection algorithmName="SHA-512" hashValue="YT0uMs4W6ND4YRICiAVdm5KTrBToH0YQAdqN2quHShGHrjdVaddCCUrydUqtT4vduhKYb6XYkIQ6TirA0f14rQ==" saltValue="pkNb8ZQGYqeGm5N9k9pA0A==" spinCount="100000" sheet="1" objects="1" scenarios="1"/>
  <mergeCells count="4">
    <mergeCell ref="B1:E1"/>
    <mergeCell ref="B2:E2"/>
    <mergeCell ref="B3:E3"/>
    <mergeCell ref="B4:E4"/>
  </mergeCells>
  <pageMargins left="0.7" right="0.7" top="0.75" bottom="0.75" header="0.3" footer="0.3"/>
  <pageSetup scale="55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53CD1-DD8D-451F-AC4A-F31C34363C45}">
  <sheetPr>
    <tabColor theme="7" tint="-0.249977111117893"/>
  </sheetPr>
  <dimension ref="A1:J32"/>
  <sheetViews>
    <sheetView view="pageBreakPreview" topLeftCell="B1" zoomScale="85" zoomScaleNormal="100" zoomScaleSheetLayoutView="85" workbookViewId="0">
      <selection activeCell="D12" sqref="D12"/>
    </sheetView>
  </sheetViews>
  <sheetFormatPr defaultRowHeight="14.25"/>
  <cols>
    <col min="1" max="1" width="19.140625" customWidth="1"/>
    <col min="2" max="2" width="70.5703125" bestFit="1" customWidth="1"/>
    <col min="3" max="3" width="18.7109375" style="16" bestFit="1" customWidth="1"/>
    <col min="4" max="7" width="19.28515625" style="16" customWidth="1"/>
    <col min="8" max="9" width="23.42578125" style="16" customWidth="1"/>
    <col min="10" max="10" width="81.85546875" customWidth="1"/>
  </cols>
  <sheetData>
    <row r="1" spans="1:10" s="83" customFormat="1" ht="35.1" customHeight="1" thickTop="1">
      <c r="A1" s="82" t="s">
        <v>1</v>
      </c>
      <c r="B1" s="210">
        <f>'01 Info'!D2</f>
        <v>0</v>
      </c>
      <c r="C1" s="210"/>
      <c r="D1" s="210"/>
      <c r="E1" s="211"/>
      <c r="F1" s="185"/>
    </row>
    <row r="2" spans="1:10" s="83" customFormat="1" ht="35.1" customHeight="1">
      <c r="A2" s="84" t="s">
        <v>15</v>
      </c>
      <c r="B2" s="212">
        <f>'01 Info'!D3</f>
        <v>0</v>
      </c>
      <c r="C2" s="212"/>
      <c r="D2" s="212"/>
      <c r="E2" s="213"/>
      <c r="F2" s="185"/>
    </row>
    <row r="3" spans="1:10" s="83" customFormat="1" ht="35.1" customHeight="1">
      <c r="A3" s="84" t="s">
        <v>3</v>
      </c>
      <c r="B3" s="212">
        <f>'01 Info'!D4</f>
        <v>0</v>
      </c>
      <c r="C3" s="212"/>
      <c r="D3" s="212"/>
      <c r="E3" s="213"/>
      <c r="F3" s="185"/>
    </row>
    <row r="4" spans="1:10" s="83" customFormat="1" ht="35.1" customHeight="1" thickBot="1">
      <c r="A4" s="85" t="s">
        <v>4</v>
      </c>
      <c r="B4" s="214" t="str">
        <f>'01 Info'!D5</f>
        <v>2024-2025</v>
      </c>
      <c r="C4" s="214"/>
      <c r="D4" s="214"/>
      <c r="E4" s="215"/>
      <c r="F4" s="185"/>
    </row>
    <row r="5" spans="1:10" ht="41.65" customHeight="1" thickTop="1">
      <c r="A5" s="236" t="s">
        <v>28</v>
      </c>
      <c r="B5" s="238" t="s">
        <v>38</v>
      </c>
      <c r="C5" s="14" t="s">
        <v>39</v>
      </c>
      <c r="D5" s="15" t="s">
        <v>40</v>
      </c>
      <c r="E5" s="240" t="s">
        <v>41</v>
      </c>
      <c r="F5" s="241"/>
      <c r="G5" s="177" t="s">
        <v>42</v>
      </c>
      <c r="H5" s="107" t="s">
        <v>43</v>
      </c>
      <c r="I5" s="242" t="s">
        <v>44</v>
      </c>
      <c r="J5" s="230" t="s">
        <v>45</v>
      </c>
    </row>
    <row r="6" spans="1:10" ht="21" thickBot="1">
      <c r="A6" s="237"/>
      <c r="B6" s="239"/>
      <c r="C6" s="108" t="s">
        <v>5</v>
      </c>
      <c r="D6" s="109" t="s">
        <v>5</v>
      </c>
      <c r="E6" s="110" t="s">
        <v>46</v>
      </c>
      <c r="F6" s="110" t="s">
        <v>47</v>
      </c>
      <c r="G6" s="111" t="s">
        <v>5</v>
      </c>
      <c r="H6" s="112" t="s">
        <v>48</v>
      </c>
      <c r="I6" s="243"/>
      <c r="J6" s="231"/>
    </row>
    <row r="7" spans="1:10" ht="30" customHeight="1">
      <c r="A7" s="113" t="s">
        <v>49</v>
      </c>
      <c r="B7" s="42" t="s">
        <v>50</v>
      </c>
      <c r="C7" s="50"/>
      <c r="D7" s="51"/>
      <c r="E7" s="52"/>
      <c r="F7" s="52"/>
      <c r="G7" s="53"/>
      <c r="H7" s="54"/>
      <c r="I7" s="178"/>
      <c r="J7" s="37"/>
    </row>
    <row r="8" spans="1:10" ht="30" customHeight="1">
      <c r="A8" s="113" t="s">
        <v>51</v>
      </c>
      <c r="B8" s="42" t="s">
        <v>52</v>
      </c>
      <c r="C8" s="50"/>
      <c r="D8" s="51"/>
      <c r="E8" s="52"/>
      <c r="F8" s="52"/>
      <c r="G8" s="53"/>
      <c r="H8" s="54"/>
      <c r="I8" s="178"/>
      <c r="J8" s="37"/>
    </row>
    <row r="9" spans="1:10" ht="30" customHeight="1">
      <c r="A9" s="113" t="s">
        <v>53</v>
      </c>
      <c r="B9" s="42" t="s">
        <v>54</v>
      </c>
      <c r="C9" s="50"/>
      <c r="D9" s="51"/>
      <c r="E9" s="52"/>
      <c r="F9" s="52"/>
      <c r="G9" s="53"/>
      <c r="H9" s="54"/>
      <c r="I9" s="178"/>
      <c r="J9" s="37"/>
    </row>
    <row r="10" spans="1:10" ht="30" customHeight="1">
      <c r="A10" s="113" t="s">
        <v>55</v>
      </c>
      <c r="B10" s="42" t="s">
        <v>56</v>
      </c>
      <c r="C10" s="50"/>
      <c r="D10" s="51"/>
      <c r="E10" s="52"/>
      <c r="F10" s="52"/>
      <c r="G10" s="53"/>
      <c r="H10" s="54"/>
      <c r="I10" s="178"/>
      <c r="J10" s="37"/>
    </row>
    <row r="11" spans="1:10" ht="30" customHeight="1">
      <c r="A11" s="113" t="s">
        <v>57</v>
      </c>
      <c r="B11" s="42" t="s">
        <v>58</v>
      </c>
      <c r="C11" s="55"/>
      <c r="D11" s="56"/>
      <c r="E11" s="57"/>
      <c r="F11" s="57"/>
      <c r="G11" s="58"/>
      <c r="H11" s="59"/>
      <c r="I11" s="179"/>
      <c r="J11" s="37"/>
    </row>
    <row r="12" spans="1:10" ht="30" customHeight="1">
      <c r="A12" s="113" t="s">
        <v>59</v>
      </c>
      <c r="B12" s="138" t="s">
        <v>60</v>
      </c>
      <c r="C12" s="50"/>
      <c r="D12" s="51"/>
      <c r="E12" s="52"/>
      <c r="F12" s="52"/>
      <c r="G12" s="53"/>
      <c r="H12" s="54"/>
      <c r="I12" s="178"/>
      <c r="J12" s="37"/>
    </row>
    <row r="13" spans="1:10" ht="30" customHeight="1">
      <c r="A13" s="113" t="s">
        <v>61</v>
      </c>
      <c r="B13" s="42" t="s">
        <v>62</v>
      </c>
      <c r="C13" s="50"/>
      <c r="D13" s="51"/>
      <c r="E13" s="52"/>
      <c r="F13" s="52"/>
      <c r="G13" s="53"/>
      <c r="H13" s="54"/>
      <c r="I13" s="178"/>
      <c r="J13" s="37"/>
    </row>
    <row r="14" spans="1:10" ht="30" customHeight="1">
      <c r="A14" s="113" t="s">
        <v>63</v>
      </c>
      <c r="B14" s="42" t="s">
        <v>64</v>
      </c>
      <c r="C14" s="123"/>
      <c r="D14" s="124"/>
      <c r="E14" s="125"/>
      <c r="F14" s="125"/>
      <c r="G14" s="126"/>
      <c r="H14" s="127"/>
      <c r="I14" s="180"/>
      <c r="J14" s="37"/>
    </row>
    <row r="15" spans="1:10" ht="30" customHeight="1">
      <c r="A15" s="113" t="s">
        <v>65</v>
      </c>
      <c r="B15" s="42" t="s">
        <v>66</v>
      </c>
      <c r="C15" s="55"/>
      <c r="D15" s="56"/>
      <c r="E15" s="57"/>
      <c r="F15" s="57"/>
      <c r="G15" s="58"/>
      <c r="H15" s="59"/>
      <c r="I15" s="179"/>
      <c r="J15" s="37"/>
    </row>
    <row r="16" spans="1:10" ht="30" customHeight="1">
      <c r="A16" s="113" t="s">
        <v>67</v>
      </c>
      <c r="B16" s="42" t="s">
        <v>68</v>
      </c>
      <c r="C16" s="123"/>
      <c r="D16" s="124"/>
      <c r="E16" s="125"/>
      <c r="F16" s="125"/>
      <c r="G16" s="126"/>
      <c r="H16" s="127"/>
      <c r="I16" s="180"/>
      <c r="J16" s="37"/>
    </row>
    <row r="17" spans="1:10" ht="30" customHeight="1">
      <c r="A17" s="113" t="s">
        <v>69</v>
      </c>
      <c r="B17" s="42" t="s">
        <v>70</v>
      </c>
      <c r="C17" s="123"/>
      <c r="D17" s="124"/>
      <c r="E17" s="125"/>
      <c r="F17" s="125"/>
      <c r="G17" s="126"/>
      <c r="H17" s="127"/>
      <c r="I17" s="180"/>
      <c r="J17" s="37"/>
    </row>
    <row r="18" spans="1:10" ht="30" customHeight="1">
      <c r="A18" s="234" t="s">
        <v>71</v>
      </c>
      <c r="B18" s="139" t="s">
        <v>72</v>
      </c>
      <c r="C18" s="114"/>
      <c r="D18" s="115"/>
      <c r="E18" s="116"/>
      <c r="F18" s="116"/>
      <c r="G18" s="117"/>
      <c r="H18" s="141"/>
      <c r="I18" s="141"/>
      <c r="J18" s="143"/>
    </row>
    <row r="19" spans="1:10" ht="30" customHeight="1">
      <c r="A19" s="235"/>
      <c r="B19" s="140" t="s">
        <v>73</v>
      </c>
      <c r="C19" s="118"/>
      <c r="D19" s="119"/>
      <c r="E19" s="120"/>
      <c r="F19" s="120"/>
      <c r="G19" s="121"/>
      <c r="H19" s="142"/>
      <c r="I19" s="142"/>
      <c r="J19" s="144"/>
    </row>
    <row r="20" spans="1:10" ht="30" customHeight="1">
      <c r="A20" s="234" t="s">
        <v>74</v>
      </c>
      <c r="B20" s="139" t="s">
        <v>75</v>
      </c>
      <c r="C20" s="145"/>
      <c r="D20" s="146"/>
      <c r="E20" s="147"/>
      <c r="F20" s="147"/>
      <c r="G20" s="148"/>
      <c r="H20" s="149"/>
      <c r="I20" s="149"/>
      <c r="J20" s="143"/>
    </row>
    <row r="21" spans="1:10" ht="43.5" customHeight="1" thickBot="1">
      <c r="A21" s="235"/>
      <c r="B21" s="140" t="s">
        <v>76</v>
      </c>
      <c r="C21" s="150"/>
      <c r="D21" s="151"/>
      <c r="E21" s="152"/>
      <c r="F21" s="152"/>
      <c r="G21" s="153"/>
      <c r="H21" s="154"/>
      <c r="I21" s="154"/>
      <c r="J21" s="144"/>
    </row>
    <row r="22" spans="1:10" ht="21" thickBot="1">
      <c r="A22" s="232" t="s">
        <v>77</v>
      </c>
      <c r="B22" s="233"/>
      <c r="C22" s="128"/>
      <c r="D22" s="129"/>
      <c r="E22" s="129"/>
      <c r="F22" s="129"/>
      <c r="G22" s="129"/>
      <c r="H22" s="129"/>
      <c r="I22" s="181"/>
      <c r="J22" s="130"/>
    </row>
    <row r="23" spans="1:10" ht="20.65">
      <c r="A23" s="131" t="s">
        <v>78</v>
      </c>
      <c r="B23" s="132"/>
      <c r="C23" s="133"/>
      <c r="D23" s="60"/>
      <c r="E23" s="61"/>
      <c r="F23" s="61"/>
      <c r="G23" s="62"/>
      <c r="H23" s="63"/>
      <c r="I23" s="182"/>
      <c r="J23" s="134"/>
    </row>
    <row r="24" spans="1:10" ht="20.65">
      <c r="A24" s="122" t="s">
        <v>78</v>
      </c>
      <c r="B24" s="44"/>
      <c r="C24" s="135"/>
      <c r="D24" s="38"/>
      <c r="E24" s="39"/>
      <c r="F24" s="39"/>
      <c r="G24" s="40"/>
      <c r="H24" s="41"/>
      <c r="I24" s="183"/>
      <c r="J24" s="37"/>
    </row>
    <row r="25" spans="1:10" ht="20.65">
      <c r="A25" s="122" t="s">
        <v>78</v>
      </c>
      <c r="B25" s="44"/>
      <c r="C25" s="135"/>
      <c r="D25" s="38"/>
      <c r="E25" s="39"/>
      <c r="F25" s="39"/>
      <c r="G25" s="40"/>
      <c r="H25" s="41"/>
      <c r="I25" s="183"/>
      <c r="J25" s="37"/>
    </row>
    <row r="26" spans="1:10" ht="20.65">
      <c r="A26" s="122" t="s">
        <v>78</v>
      </c>
      <c r="B26" s="44"/>
      <c r="C26" s="135"/>
      <c r="D26" s="38"/>
      <c r="E26" s="39"/>
      <c r="F26" s="39"/>
      <c r="G26" s="40"/>
      <c r="H26" s="41"/>
      <c r="I26" s="183"/>
      <c r="J26" s="37"/>
    </row>
    <row r="27" spans="1:10" ht="20.65">
      <c r="A27" s="122" t="s">
        <v>78</v>
      </c>
      <c r="B27" s="44"/>
      <c r="C27" s="135"/>
      <c r="D27" s="38"/>
      <c r="E27" s="39"/>
      <c r="F27" s="39"/>
      <c r="G27" s="40"/>
      <c r="H27" s="41"/>
      <c r="I27" s="183"/>
      <c r="J27" s="37"/>
    </row>
    <row r="28" spans="1:10" ht="20.65">
      <c r="A28" s="122" t="s">
        <v>78</v>
      </c>
      <c r="B28" s="44"/>
      <c r="C28" s="135"/>
      <c r="D28" s="38"/>
      <c r="E28" s="39"/>
      <c r="F28" s="39"/>
      <c r="G28" s="40"/>
      <c r="H28" s="41"/>
      <c r="I28" s="183"/>
      <c r="J28" s="37"/>
    </row>
    <row r="29" spans="1:10" ht="20.65">
      <c r="A29" s="122" t="s">
        <v>78</v>
      </c>
      <c r="B29" s="44"/>
      <c r="C29" s="135"/>
      <c r="D29" s="38"/>
      <c r="E29" s="39"/>
      <c r="F29" s="39"/>
      <c r="G29" s="40"/>
      <c r="H29" s="41"/>
      <c r="I29" s="183"/>
      <c r="J29" s="37"/>
    </row>
    <row r="30" spans="1:10" ht="20.65">
      <c r="A30" s="122" t="s">
        <v>78</v>
      </c>
      <c r="B30" s="44"/>
      <c r="C30" s="135"/>
      <c r="D30" s="38"/>
      <c r="E30" s="39"/>
      <c r="F30" s="39"/>
      <c r="G30" s="40"/>
      <c r="H30" s="41"/>
      <c r="I30" s="183"/>
      <c r="J30" s="37"/>
    </row>
    <row r="31" spans="1:10" ht="21" thickBot="1">
      <c r="A31" s="136" t="s">
        <v>78</v>
      </c>
      <c r="B31" s="45"/>
      <c r="C31" s="137"/>
      <c r="D31" s="46"/>
      <c r="E31" s="47"/>
      <c r="F31" s="47"/>
      <c r="G31" s="48"/>
      <c r="H31" s="49"/>
      <c r="I31" s="184"/>
      <c r="J31" s="43"/>
    </row>
    <row r="32" spans="1:10" ht="14.65" thickTop="1"/>
  </sheetData>
  <sheetProtection algorithmName="SHA-512" hashValue="fOxpifADtMnvOdsCvqhOupRyv6bKcGkZ5ITeMBvUj+KS3y4dN17hXjXtV72k2JDTcnU6GIthq0a4YjtyaR27Nw==" saltValue="0P5pI9Qj9iTdBoJyaodIEg==" spinCount="100000" sheet="1" objects="1" scenarios="1"/>
  <mergeCells count="12">
    <mergeCell ref="J5:J6"/>
    <mergeCell ref="A22:B22"/>
    <mergeCell ref="A18:A19"/>
    <mergeCell ref="A20:A21"/>
    <mergeCell ref="B1:E1"/>
    <mergeCell ref="B2:E2"/>
    <mergeCell ref="B3:E3"/>
    <mergeCell ref="B4:E4"/>
    <mergeCell ref="A5:A6"/>
    <mergeCell ref="B5:B6"/>
    <mergeCell ref="E5:F5"/>
    <mergeCell ref="I5:I6"/>
  </mergeCells>
  <phoneticPr fontId="36" type="noConversion"/>
  <conditionalFormatting sqref="C25:I31">
    <cfRule type="cellIs" dxfId="16" priority="1" operator="greaterThan">
      <formula>5</formula>
    </cfRule>
  </conditionalFormatting>
  <dataValidations count="4">
    <dataValidation type="decimal" allowBlank="1" showInputMessage="1" showErrorMessage="1" error="The input value should range from 0% to 100%" sqref="C18:I19 C15:I15 C11:I11" xr:uid="{CB4A2E37-1227-4E96-988B-73E92A28D3A0}">
      <formula1>0</formula1>
      <formula2>1</formula2>
    </dataValidation>
    <dataValidation type="decimal" allowBlank="1" showInputMessage="1" showErrorMessage="1" error="The input value should range from 0 : 5" sqref="C12:I13 C7:I9" xr:uid="{621252B8-B567-4E67-9ACF-F15733560306}">
      <formula1>0</formula1>
      <formula2>5</formula2>
    </dataValidation>
    <dataValidation type="decimal" operator="greaterThanOrEqual" allowBlank="1" showInputMessage="1" showErrorMessage="1" error="The input value should range from 0 : 5" sqref="C10:I10" xr:uid="{121D7DA3-7599-4568-9874-3BB731753622}">
      <formula1>0</formula1>
    </dataValidation>
    <dataValidation type="decimal" operator="greaterThanOrEqual" allowBlank="1" showInputMessage="1" showErrorMessage="1" error="The input value should range from 0% to 100%" sqref="C20:I21" xr:uid="{E2E8EC8E-B6DE-4C4D-BD27-C781FAC88D89}">
      <formula1>0</formula1>
    </dataValidation>
  </dataValidations>
  <pageMargins left="0.7" right="0.7" top="0.75" bottom="0.75" header="0.3" footer="0.3"/>
  <pageSetup scale="3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BCB0-77FC-44CE-A624-540E4C2DA0EE}">
  <sheetPr>
    <tabColor theme="8" tint="-0.499984740745262"/>
  </sheetPr>
  <dimension ref="A1:E29"/>
  <sheetViews>
    <sheetView view="pageBreakPreview" zoomScaleNormal="100" zoomScaleSheetLayoutView="100" workbookViewId="0">
      <selection activeCell="A27" sqref="A27:E27"/>
    </sheetView>
  </sheetViews>
  <sheetFormatPr defaultRowHeight="14.25"/>
  <cols>
    <col min="1" max="1" width="14.5703125" customWidth="1"/>
    <col min="2" max="2" width="61.140625" customWidth="1"/>
    <col min="3" max="3" width="21.85546875" bestFit="1" customWidth="1"/>
    <col min="4" max="4" width="20.5703125" bestFit="1" customWidth="1"/>
    <col min="5" max="5" width="64.42578125" customWidth="1"/>
  </cols>
  <sheetData>
    <row r="1" spans="1:5" s="83" customFormat="1" ht="35.1" customHeight="1" thickTop="1">
      <c r="A1" s="82" t="s">
        <v>1</v>
      </c>
      <c r="B1" s="210">
        <f>'01 Info'!D2</f>
        <v>0</v>
      </c>
      <c r="C1" s="210"/>
      <c r="D1" s="210"/>
      <c r="E1" s="211"/>
    </row>
    <row r="2" spans="1:5" s="83" customFormat="1" ht="35.1" customHeight="1">
      <c r="A2" s="84" t="s">
        <v>15</v>
      </c>
      <c r="B2" s="212">
        <f>'01 Info'!D3</f>
        <v>0</v>
      </c>
      <c r="C2" s="212"/>
      <c r="D2" s="212"/>
      <c r="E2" s="213"/>
    </row>
    <row r="3" spans="1:5" s="83" customFormat="1" ht="35.1" customHeight="1">
      <c r="A3" s="84" t="s">
        <v>3</v>
      </c>
      <c r="B3" s="212">
        <f>'01 Info'!D4</f>
        <v>0</v>
      </c>
      <c r="C3" s="212"/>
      <c r="D3" s="212"/>
      <c r="E3" s="213"/>
    </row>
    <row r="4" spans="1:5" s="83" customFormat="1" ht="35.1" customHeight="1" thickBot="1">
      <c r="A4" s="85" t="s">
        <v>4</v>
      </c>
      <c r="B4" s="212" t="str">
        <f>'01 Info'!D5</f>
        <v>2024-2025</v>
      </c>
      <c r="C4" s="212"/>
      <c r="D4" s="212"/>
      <c r="E4" s="213"/>
    </row>
    <row r="5" spans="1:5" ht="15" thickTop="1" thickBot="1"/>
    <row r="6" spans="1:5" ht="14.65" thickTop="1">
      <c r="A6" s="256" t="s">
        <v>79</v>
      </c>
      <c r="B6" s="258" t="s">
        <v>80</v>
      </c>
      <c r="C6" s="17" t="s">
        <v>81</v>
      </c>
      <c r="D6" s="260" t="s">
        <v>82</v>
      </c>
      <c r="E6" s="262" t="s">
        <v>83</v>
      </c>
    </row>
    <row r="7" spans="1:5" ht="14.65" thickBot="1">
      <c r="A7" s="257"/>
      <c r="B7" s="259"/>
      <c r="C7" s="18" t="s">
        <v>84</v>
      </c>
      <c r="D7" s="261"/>
      <c r="E7" s="263"/>
    </row>
    <row r="8" spans="1:5" ht="15" thickTop="1" thickBot="1">
      <c r="A8" s="244" t="s">
        <v>85</v>
      </c>
      <c r="B8" s="245"/>
      <c r="C8" s="245"/>
      <c r="D8" s="245"/>
      <c r="E8" s="246"/>
    </row>
    <row r="9" spans="1:5" ht="15.4">
      <c r="A9" s="155" t="s">
        <v>86</v>
      </c>
      <c r="B9" s="156"/>
      <c r="C9" s="157"/>
      <c r="D9" s="157"/>
      <c r="E9" s="158"/>
    </row>
    <row r="10" spans="1:5" ht="15.4">
      <c r="A10" s="159" t="s">
        <v>87</v>
      </c>
      <c r="B10" s="160"/>
      <c r="C10" s="161"/>
      <c r="D10" s="161"/>
      <c r="E10" s="162"/>
    </row>
    <row r="11" spans="1:5" ht="15.4">
      <c r="A11" s="159" t="s">
        <v>88</v>
      </c>
      <c r="B11" s="160"/>
      <c r="C11" s="161"/>
      <c r="D11" s="161"/>
      <c r="E11" s="162"/>
    </row>
    <row r="12" spans="1:5" ht="15.4">
      <c r="A12" s="159" t="s">
        <v>89</v>
      </c>
      <c r="B12" s="160"/>
      <c r="C12" s="161"/>
      <c r="D12" s="161"/>
      <c r="E12" s="162"/>
    </row>
    <row r="13" spans="1:5" ht="15.75" thickBot="1">
      <c r="A13" s="163" t="s">
        <v>90</v>
      </c>
      <c r="B13" s="164"/>
      <c r="C13" s="165"/>
      <c r="D13" s="165"/>
      <c r="E13" s="166"/>
    </row>
    <row r="14" spans="1:5" ht="14.65" thickBot="1">
      <c r="A14" s="247" t="s">
        <v>91</v>
      </c>
      <c r="B14" s="248"/>
      <c r="C14" s="248"/>
      <c r="D14" s="248"/>
      <c r="E14" s="249"/>
    </row>
    <row r="15" spans="1:5" ht="15.4">
      <c r="A15" s="155" t="s">
        <v>92</v>
      </c>
      <c r="B15" s="156"/>
      <c r="C15" s="157"/>
      <c r="D15" s="157"/>
      <c r="E15" s="158"/>
    </row>
    <row r="16" spans="1:5" ht="15.4">
      <c r="A16" s="159" t="s">
        <v>93</v>
      </c>
      <c r="B16" s="160"/>
      <c r="C16" s="161"/>
      <c r="D16" s="161"/>
      <c r="E16" s="162"/>
    </row>
    <row r="17" spans="1:5" ht="15.4">
      <c r="A17" s="159" t="s">
        <v>94</v>
      </c>
      <c r="B17" s="160"/>
      <c r="C17" s="161"/>
      <c r="D17" s="161"/>
      <c r="E17" s="162"/>
    </row>
    <row r="18" spans="1:5" ht="15.4">
      <c r="A18" s="159" t="s">
        <v>95</v>
      </c>
      <c r="B18" s="160"/>
      <c r="C18" s="161"/>
      <c r="D18" s="161"/>
      <c r="E18" s="162"/>
    </row>
    <row r="19" spans="1:5" ht="15.75" thickBot="1">
      <c r="A19" s="163" t="s">
        <v>96</v>
      </c>
      <c r="B19" s="164"/>
      <c r="C19" s="165"/>
      <c r="D19" s="165"/>
      <c r="E19" s="166"/>
    </row>
    <row r="20" spans="1:5" ht="14.65" thickBot="1">
      <c r="A20" s="247" t="s">
        <v>97</v>
      </c>
      <c r="B20" s="248"/>
      <c r="C20" s="248"/>
      <c r="D20" s="248"/>
      <c r="E20" s="249"/>
    </row>
    <row r="21" spans="1:5" ht="15.4">
      <c r="A21" s="155" t="s">
        <v>98</v>
      </c>
      <c r="B21" s="156"/>
      <c r="C21" s="157"/>
      <c r="D21" s="157"/>
      <c r="E21" s="158"/>
    </row>
    <row r="22" spans="1:5" ht="15.4">
      <c r="A22" s="159" t="s">
        <v>99</v>
      </c>
      <c r="B22" s="160"/>
      <c r="C22" s="161"/>
      <c r="D22" s="161"/>
      <c r="E22" s="162"/>
    </row>
    <row r="23" spans="1:5" ht="15.4">
      <c r="A23" s="159" t="s">
        <v>100</v>
      </c>
      <c r="B23" s="160"/>
      <c r="C23" s="161"/>
      <c r="D23" s="161"/>
      <c r="E23" s="162"/>
    </row>
    <row r="24" spans="1:5" ht="15.4">
      <c r="A24" s="159" t="s">
        <v>101</v>
      </c>
      <c r="B24" s="160"/>
      <c r="C24" s="161"/>
      <c r="D24" s="161"/>
      <c r="E24" s="162"/>
    </row>
    <row r="25" spans="1:5" ht="15.75" thickBot="1">
      <c r="A25" s="163" t="s">
        <v>102</v>
      </c>
      <c r="B25" s="164"/>
      <c r="C25" s="165"/>
      <c r="D25" s="165"/>
      <c r="E25" s="166"/>
    </row>
    <row r="26" spans="1:5" ht="15.4" thickBot="1">
      <c r="A26" s="250" t="s">
        <v>103</v>
      </c>
      <c r="B26" s="251"/>
      <c r="C26" s="251"/>
      <c r="D26" s="251"/>
      <c r="E26" s="252"/>
    </row>
    <row r="27" spans="1:5" ht="76.5" customHeight="1" thickBot="1">
      <c r="A27" s="253"/>
      <c r="B27" s="254"/>
      <c r="C27" s="254"/>
      <c r="D27" s="254"/>
      <c r="E27" s="255"/>
    </row>
    <row r="28" spans="1:5" ht="14.65" thickTop="1">
      <c r="A28" s="19" t="s">
        <v>104</v>
      </c>
      <c r="B28" s="167"/>
      <c r="C28" s="167"/>
      <c r="D28" s="167"/>
      <c r="E28" s="167"/>
    </row>
    <row r="29" spans="1:5">
      <c r="A29" s="19" t="s">
        <v>105</v>
      </c>
      <c r="B29" s="20"/>
      <c r="C29" s="20"/>
      <c r="D29" s="20"/>
      <c r="E29" s="20"/>
    </row>
  </sheetData>
  <sheetProtection algorithmName="SHA-512" hashValue="mgIG9+dmo1TuzIgKYUMXPKrf1inZVfn9RZ6EzOpxhiowidTHQVEGunaX3Sk9r4bKWVr+oesylzdwnNYs6QJ8Bw==" saltValue="LJKu6tyHQGvZWtu05rhUxw==" spinCount="100000" sheet="1" insertRows="0" deleteRows="0"/>
  <mergeCells count="13">
    <mergeCell ref="B1:E1"/>
    <mergeCell ref="B2:E2"/>
    <mergeCell ref="B3:E3"/>
    <mergeCell ref="B4:E4"/>
    <mergeCell ref="A6:A7"/>
    <mergeCell ref="B6:B7"/>
    <mergeCell ref="D6:D7"/>
    <mergeCell ref="E6:E7"/>
    <mergeCell ref="A8:E8"/>
    <mergeCell ref="A14:E14"/>
    <mergeCell ref="A20:E20"/>
    <mergeCell ref="A26:E26"/>
    <mergeCell ref="A27:E27"/>
  </mergeCells>
  <pageMargins left="0.7" right="0.7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N66"/>
  <sheetViews>
    <sheetView workbookViewId="0">
      <selection activeCell="H10" sqref="H10"/>
    </sheetView>
  </sheetViews>
  <sheetFormatPr defaultRowHeight="14.25"/>
  <cols>
    <col min="1" max="1" width="4.28515625" bestFit="1" customWidth="1"/>
    <col min="2" max="2" width="30.42578125" bestFit="1" customWidth="1"/>
    <col min="3" max="3" width="15.28515625" bestFit="1" customWidth="1"/>
    <col min="4" max="4" width="8.7109375" bestFit="1" customWidth="1"/>
    <col min="5" max="5" width="12.5703125" bestFit="1" customWidth="1"/>
    <col min="6" max="6" width="28.5703125" bestFit="1" customWidth="1"/>
    <col min="7" max="7" width="20" customWidth="1"/>
    <col min="8" max="8" width="17.42578125" customWidth="1"/>
    <col min="9" max="9" width="30.28515625" customWidth="1"/>
    <col min="10" max="10" width="13.85546875" customWidth="1"/>
    <col min="11" max="11" width="12.42578125" customWidth="1"/>
    <col min="12" max="12" width="12.7109375" customWidth="1"/>
    <col min="13" max="13" width="13.7109375" customWidth="1"/>
    <col min="14" max="14" width="17" customWidth="1"/>
  </cols>
  <sheetData>
    <row r="1" spans="1:14" ht="35.1" customHeight="1" thickTop="1">
      <c r="A1" s="21" t="s">
        <v>1</v>
      </c>
      <c r="B1" s="26"/>
      <c r="C1" s="264">
        <f>'01 Info'!D2</f>
        <v>0</v>
      </c>
      <c r="D1" s="265"/>
      <c r="E1" s="265"/>
      <c r="F1" s="265"/>
      <c r="G1" s="265"/>
      <c r="H1" s="266"/>
    </row>
    <row r="2" spans="1:14" ht="35.1" customHeight="1">
      <c r="A2" s="22" t="s">
        <v>15</v>
      </c>
      <c r="B2" s="27"/>
      <c r="C2" s="267">
        <f>'01 Info'!D3</f>
        <v>0</v>
      </c>
      <c r="D2" s="268"/>
      <c r="E2" s="268"/>
      <c r="F2" s="268"/>
      <c r="G2" s="268"/>
      <c r="H2" s="269"/>
    </row>
    <row r="3" spans="1:14" ht="35.1" customHeight="1">
      <c r="A3" s="22" t="s">
        <v>3</v>
      </c>
      <c r="B3" s="27"/>
      <c r="C3" s="267">
        <f>'01 Info'!D4</f>
        <v>0</v>
      </c>
      <c r="D3" s="268"/>
      <c r="E3" s="268"/>
      <c r="F3" s="268"/>
      <c r="G3" s="268"/>
      <c r="H3" s="269"/>
    </row>
    <row r="4" spans="1:14" ht="35.1" customHeight="1" thickBot="1">
      <c r="A4" s="23" t="s">
        <v>4</v>
      </c>
      <c r="B4" s="28"/>
      <c r="C4" s="267" t="str">
        <f>'01 Info'!D5</f>
        <v>2024-2025</v>
      </c>
      <c r="D4" s="268"/>
      <c r="E4" s="268"/>
      <c r="F4" s="268"/>
      <c r="G4" s="268"/>
      <c r="H4" s="269"/>
    </row>
    <row r="5" spans="1:14" ht="41.65" thickTop="1">
      <c r="A5" s="24" t="s">
        <v>28</v>
      </c>
      <c r="B5" s="24" t="s">
        <v>106</v>
      </c>
      <c r="C5" s="25" t="s">
        <v>107</v>
      </c>
      <c r="D5" s="25" t="s">
        <v>108</v>
      </c>
      <c r="E5" s="25" t="s">
        <v>109</v>
      </c>
      <c r="F5" s="25" t="s">
        <v>110</v>
      </c>
      <c r="G5" s="6" t="s">
        <v>111</v>
      </c>
      <c r="H5" s="6" t="s">
        <v>112</v>
      </c>
      <c r="I5" s="6" t="s">
        <v>113</v>
      </c>
      <c r="J5" s="6" t="s">
        <v>114</v>
      </c>
      <c r="K5" s="6" t="s">
        <v>115</v>
      </c>
      <c r="L5" s="6" t="s">
        <v>116</v>
      </c>
      <c r="M5" s="6" t="s">
        <v>117</v>
      </c>
      <c r="N5" s="7" t="s">
        <v>118</v>
      </c>
    </row>
    <row r="6" spans="1:14" ht="61.9">
      <c r="A6" s="5">
        <v>1</v>
      </c>
      <c r="B6" s="174" t="s">
        <v>119</v>
      </c>
      <c r="C6" s="174"/>
      <c r="D6" s="174"/>
      <c r="E6" s="174"/>
      <c r="F6" s="174"/>
      <c r="G6" s="174"/>
      <c r="H6" s="174"/>
      <c r="I6" s="174" t="s">
        <v>120</v>
      </c>
      <c r="J6" s="174"/>
      <c r="K6" s="174"/>
      <c r="L6" s="174"/>
      <c r="M6" s="174"/>
      <c r="N6" s="174"/>
    </row>
    <row r="7" spans="1:14" ht="20.65">
      <c r="A7" s="5">
        <v>2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</row>
    <row r="8" spans="1:14" ht="20.65">
      <c r="A8" s="4">
        <v>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</row>
    <row r="9" spans="1:14" ht="20.65">
      <c r="A9" s="4">
        <v>4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</row>
    <row r="10" spans="1:14" ht="20.65">
      <c r="A10" s="4">
        <v>5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</row>
    <row r="11" spans="1:14" ht="20.65">
      <c r="A11" s="4">
        <v>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</row>
    <row r="12" spans="1:14" ht="20.65">
      <c r="A12" s="5">
        <v>7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</row>
    <row r="13" spans="1:14" ht="20.65">
      <c r="A13" s="5">
        <v>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</row>
    <row r="14" spans="1:14" ht="20.65">
      <c r="A14" s="4">
        <v>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</row>
    <row r="15" spans="1:14" ht="20.65">
      <c r="A15" s="4">
        <v>10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</row>
    <row r="16" spans="1:14" ht="20.65">
      <c r="A16" s="4">
        <v>11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ht="20.65">
      <c r="A17" s="4">
        <v>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</row>
    <row r="18" spans="1:14" ht="20.65">
      <c r="A18" s="5">
        <v>13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</row>
    <row r="19" spans="1:14" ht="20.65">
      <c r="A19" s="5">
        <v>14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</row>
    <row r="20" spans="1:14" ht="20.65">
      <c r="A20" s="4">
        <v>15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</row>
    <row r="21" spans="1:14" ht="20.65">
      <c r="A21" s="4">
        <v>16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</row>
    <row r="22" spans="1:14" ht="20.65">
      <c r="A22" s="4">
        <v>17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</row>
    <row r="23" spans="1:14" ht="20.65">
      <c r="A23" s="4">
        <v>18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</row>
    <row r="24" spans="1:14" ht="20.65">
      <c r="A24" s="5">
        <v>19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</row>
    <row r="25" spans="1:14" ht="20.65">
      <c r="A25" s="5">
        <v>20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</row>
    <row r="26" spans="1:14" ht="20.65">
      <c r="A26" s="4">
        <v>21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</row>
    <row r="27" spans="1:14" ht="20.65">
      <c r="A27" s="4">
        <v>22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14" ht="20.65">
      <c r="A28" s="4">
        <v>23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</row>
    <row r="29" spans="1:14" ht="20.65">
      <c r="A29" s="4">
        <v>24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14" ht="20.65">
      <c r="A30" s="5">
        <v>25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</row>
    <row r="31" spans="1:14" ht="20.65">
      <c r="A31" s="5">
        <v>26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</row>
    <row r="32" spans="1:14" ht="20.65">
      <c r="A32" s="4">
        <v>27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</row>
    <row r="33" spans="1:14" ht="20.65">
      <c r="A33" s="4">
        <v>28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</row>
    <row r="34" spans="1:14" ht="20.65">
      <c r="A34" s="4">
        <v>29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</row>
    <row r="35" spans="1:14" ht="20.65">
      <c r="A35" s="4">
        <v>30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</row>
    <row r="36" spans="1:14" ht="20.65">
      <c r="A36" s="5">
        <v>31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</row>
    <row r="37" spans="1:14" ht="20.65">
      <c r="A37" s="5">
        <v>32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</row>
    <row r="38" spans="1:14" ht="20.65">
      <c r="A38" s="4">
        <v>33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</row>
    <row r="39" spans="1:14" ht="20.65">
      <c r="A39" s="4">
        <v>34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</row>
    <row r="40" spans="1:14" ht="20.65">
      <c r="A40" s="4">
        <v>35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</row>
    <row r="41" spans="1:14" ht="20.65">
      <c r="A41" s="4">
        <v>36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</row>
    <row r="42" spans="1:14" ht="20.65">
      <c r="A42" s="4">
        <v>37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</row>
    <row r="43" spans="1:14" ht="20.65">
      <c r="A43" s="4">
        <v>38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</row>
    <row r="44" spans="1:14" ht="20.65">
      <c r="A44" s="4">
        <v>39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</row>
    <row r="45" spans="1:14" ht="20.65">
      <c r="A45" s="4">
        <v>40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</row>
    <row r="46" spans="1:14"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</row>
    <row r="47" spans="1:14"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</row>
    <row r="48" spans="1:14"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</row>
    <row r="49" spans="2:14"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</row>
    <row r="50" spans="2:14"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2:14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</row>
    <row r="52" spans="2:14"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</row>
    <row r="53" spans="2:14"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</row>
    <row r="54" spans="2:14"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</row>
    <row r="55" spans="2:14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</row>
    <row r="56" spans="2:14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</row>
    <row r="57" spans="2:14"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</row>
    <row r="58" spans="2:14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</row>
    <row r="59" spans="2:14"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</row>
    <row r="60" spans="2:14"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</row>
    <row r="61" spans="2:14"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</row>
    <row r="62" spans="2:14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</row>
    <row r="63" spans="2:14"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</row>
    <row r="64" spans="2:14"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</row>
    <row r="65" spans="2:14"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</row>
    <row r="66" spans="2:14"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</row>
  </sheetData>
  <sheetProtection algorithmName="SHA-512" hashValue="/skWtGkyFxat8hq0PxKsrxaFsS6hAZ/3c9fMbz4qvu6NYJ2ZlHLuiPiwlJAb/jdJzuhPk+DARUL3EtdGnJqxpw==" saltValue="EKM7cj1baK/Z1D7A4sSK7Q==" spinCount="100000" sheet="1" insertRows="0" deleteRows="0"/>
  <mergeCells count="4">
    <mergeCell ref="C1:H1"/>
    <mergeCell ref="C2:H2"/>
    <mergeCell ref="C3:H3"/>
    <mergeCell ref="C4:H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0614-03F1-4D06-9CD7-77C5A5B484B5}">
  <sheetPr>
    <tabColor theme="9" tint="-0.249977111117893"/>
  </sheetPr>
  <dimension ref="A1:O51"/>
  <sheetViews>
    <sheetView showGridLines="0" tabSelected="1" view="pageBreakPreview" topLeftCell="A21" zoomScale="130" zoomScaleNormal="130" zoomScaleSheetLayoutView="130" workbookViewId="0">
      <selection activeCell="B43" sqref="B43:C43"/>
    </sheetView>
  </sheetViews>
  <sheetFormatPr defaultRowHeight="14.25"/>
  <cols>
    <col min="1" max="1" width="14.42578125" style="30" customWidth="1"/>
    <col min="2" max="2" width="92.7109375" bestFit="1" customWidth="1"/>
    <col min="3" max="3" width="12.28515625" style="30" customWidth="1"/>
  </cols>
  <sheetData>
    <row r="1" spans="1:15" ht="14.65" thickBot="1">
      <c r="A1" s="272" t="s">
        <v>121</v>
      </c>
      <c r="B1" s="272"/>
      <c r="C1" s="272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83" customFormat="1" ht="20.100000000000001" customHeight="1" thickTop="1">
      <c r="A2" s="8" t="s">
        <v>1</v>
      </c>
      <c r="B2" s="273">
        <f>'01 Info'!D2</f>
        <v>0</v>
      </c>
      <c r="C2" s="27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83" customFormat="1" ht="20.100000000000001" customHeight="1">
      <c r="A3" s="168" t="s">
        <v>15</v>
      </c>
      <c r="B3" s="275">
        <f>'01 Info'!D3</f>
        <v>0</v>
      </c>
      <c r="C3" s="276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83" customFormat="1" ht="20.100000000000001" customHeight="1">
      <c r="A4" s="168" t="s">
        <v>3</v>
      </c>
      <c r="B4" s="275">
        <f>'01 Info'!D4</f>
        <v>0</v>
      </c>
      <c r="C4" s="276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83" customFormat="1" ht="20.100000000000001" customHeight="1" thickBot="1">
      <c r="A5" s="169" t="s">
        <v>4</v>
      </c>
      <c r="B5" s="275" t="str">
        <f>'01 Info'!D5</f>
        <v>2024-2025</v>
      </c>
      <c r="C5" s="276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3.5" customHeight="1" thickTop="1" thickBo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ht="22.5" customHeight="1" thickTop="1">
      <c r="A7" s="31" t="s">
        <v>122</v>
      </c>
      <c r="B7" s="32" t="s">
        <v>123</v>
      </c>
      <c r="C7" s="33" t="s">
        <v>124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5" ht="15" customHeight="1">
      <c r="A8" s="170">
        <v>1</v>
      </c>
      <c r="B8" s="270" t="s">
        <v>125</v>
      </c>
      <c r="C8" s="271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171">
        <v>1.1000000000000001</v>
      </c>
      <c r="B9" s="172" t="s">
        <v>126</v>
      </c>
      <c r="C9" s="34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171">
        <v>1.2</v>
      </c>
      <c r="B10" s="172" t="s">
        <v>127</v>
      </c>
      <c r="C10" s="3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171">
        <v>1.3</v>
      </c>
      <c r="B11" s="172" t="s">
        <v>128</v>
      </c>
      <c r="C11" s="34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" customHeight="1">
      <c r="A12" s="170">
        <v>2</v>
      </c>
      <c r="B12" s="270" t="s">
        <v>129</v>
      </c>
      <c r="C12" s="27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customHeight="1">
      <c r="A13" s="171">
        <v>2.1</v>
      </c>
      <c r="B13" s="172" t="s">
        <v>130</v>
      </c>
      <c r="C13" s="34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15" customHeight="1">
      <c r="A14" s="171">
        <v>2.2000000000000002</v>
      </c>
      <c r="B14" s="172" t="s">
        <v>131</v>
      </c>
      <c r="C14" s="34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5" customHeight="1">
      <c r="A15" s="171">
        <v>2.2999999999999998</v>
      </c>
      <c r="B15" s="172" t="s">
        <v>132</v>
      </c>
      <c r="C15" s="34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5" customHeight="1">
      <c r="A16" s="171">
        <v>2.4</v>
      </c>
      <c r="B16" s="172" t="s">
        <v>133</v>
      </c>
      <c r="C16" s="34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5" customHeight="1">
      <c r="A17" s="171">
        <v>2.5</v>
      </c>
      <c r="B17" s="172" t="s">
        <v>134</v>
      </c>
      <c r="C17" s="3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customHeight="1">
      <c r="A18" s="171">
        <v>2.6</v>
      </c>
      <c r="B18" s="172" t="s">
        <v>135</v>
      </c>
      <c r="C18" s="34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15" customHeight="1">
      <c r="A19" s="171">
        <v>2.7</v>
      </c>
      <c r="B19" s="172" t="s">
        <v>136</v>
      </c>
      <c r="C19" s="34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4.65" thickBot="1">
      <c r="A20" s="171">
        <v>2.8</v>
      </c>
      <c r="B20" s="172" t="s">
        <v>137</v>
      </c>
      <c r="C20" s="34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22.5" customHeight="1" thickTop="1">
      <c r="A21" s="31" t="s">
        <v>138</v>
      </c>
      <c r="B21" s="32" t="s">
        <v>139</v>
      </c>
      <c r="C21" s="33" t="s">
        <v>124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5" customHeight="1">
      <c r="A22" s="170">
        <v>1</v>
      </c>
      <c r="B22" s="270" t="s">
        <v>140</v>
      </c>
      <c r="C22" s="271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171">
        <v>1.1000000000000001</v>
      </c>
      <c r="B23" s="172" t="s">
        <v>141</v>
      </c>
      <c r="C23" s="34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171">
        <v>1.2</v>
      </c>
      <c r="B24" s="172" t="s">
        <v>142</v>
      </c>
      <c r="C24" s="34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15" customHeight="1">
      <c r="A25" s="170">
        <v>2</v>
      </c>
      <c r="B25" s="270" t="s">
        <v>143</v>
      </c>
      <c r="C25" s="271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5" customHeight="1">
      <c r="A26" s="171">
        <v>2.1</v>
      </c>
      <c r="B26" s="172" t="s">
        <v>144</v>
      </c>
      <c r="C26" s="34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171">
        <v>2.2000000000000002</v>
      </c>
      <c r="B27" s="172" t="s">
        <v>145</v>
      </c>
      <c r="C27" s="34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>
      <c r="A28" s="170">
        <v>3</v>
      </c>
      <c r="B28" s="270" t="s">
        <v>146</v>
      </c>
      <c r="C28" s="271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>
      <c r="A29" s="171">
        <v>3.1</v>
      </c>
      <c r="B29" s="172" t="s">
        <v>147</v>
      </c>
      <c r="C29" s="34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>
      <c r="A30" s="171">
        <v>3.2</v>
      </c>
      <c r="B30" s="172" t="s">
        <v>148</v>
      </c>
      <c r="C30" s="34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>
      <c r="A31" s="171">
        <v>3.3</v>
      </c>
      <c r="B31" s="172" t="s">
        <v>149</v>
      </c>
      <c r="C31" s="34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>
      <c r="A32" s="171">
        <v>3.4</v>
      </c>
      <c r="B32" s="172" t="s">
        <v>150</v>
      </c>
      <c r="C32" s="34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>
      <c r="A33" s="171">
        <v>3.5</v>
      </c>
      <c r="B33" s="172" t="s">
        <v>151</v>
      </c>
      <c r="C33" s="34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15" customHeight="1">
      <c r="A34" s="170">
        <v>4</v>
      </c>
      <c r="B34" s="270" t="s">
        <v>152</v>
      </c>
      <c r="C34" s="27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>
      <c r="A35" s="171">
        <v>4.0999999999999996</v>
      </c>
      <c r="B35" s="172" t="s">
        <v>153</v>
      </c>
      <c r="C35" s="34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>
      <c r="A36" s="171">
        <v>3.2</v>
      </c>
      <c r="B36" s="172" t="s">
        <v>154</v>
      </c>
      <c r="C36" s="34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5" customHeight="1">
      <c r="A37" s="170">
        <v>5</v>
      </c>
      <c r="B37" s="270" t="s">
        <v>155</v>
      </c>
      <c r="C37" s="271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>
      <c r="A38" s="171">
        <v>5.0999999999999996</v>
      </c>
      <c r="B38" s="172" t="s">
        <v>156</v>
      </c>
      <c r="C38" s="34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>
      <c r="A39" s="171">
        <v>5.2</v>
      </c>
      <c r="B39" s="172" t="s">
        <v>157</v>
      </c>
      <c r="C39" s="3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>
      <c r="A40" s="171">
        <v>5.3</v>
      </c>
      <c r="B40" s="172" t="s">
        <v>158</v>
      </c>
      <c r="C40" s="3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5" customHeight="1">
      <c r="A41" s="170">
        <v>6</v>
      </c>
      <c r="B41" s="270" t="s">
        <v>159</v>
      </c>
      <c r="C41" s="271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  <row r="42" spans="1:15">
      <c r="A42" s="171">
        <v>6.1</v>
      </c>
      <c r="B42" s="172" t="s">
        <v>160</v>
      </c>
      <c r="C42" s="3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ht="15" customHeight="1">
      <c r="A43" s="170">
        <v>7</v>
      </c>
      <c r="B43" s="270" t="s">
        <v>161</v>
      </c>
      <c r="C43" s="271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>
      <c r="A44" s="171">
        <v>7.1</v>
      </c>
      <c r="B44" s="172" t="s">
        <v>162</v>
      </c>
      <c r="C44" s="34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ht="14.65" thickBot="1">
      <c r="A45" s="173" t="s">
        <v>163</v>
      </c>
      <c r="B45" s="172" t="s">
        <v>164</v>
      </c>
      <c r="C45" s="35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</row>
    <row r="46" spans="1:15" ht="14.65" thickTop="1">
      <c r="A46" s="36"/>
      <c r="B46" s="29"/>
      <c r="C46" s="36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</row>
    <row r="47" spans="1:15">
      <c r="A47" s="36"/>
      <c r="B47" s="29"/>
      <c r="C47" s="36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  <row r="48" spans="1:15">
      <c r="A48" s="36"/>
      <c r="B48" s="29"/>
      <c r="C48" s="36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</row>
    <row r="49" spans="1:15">
      <c r="A49" s="36"/>
      <c r="B49" s="29"/>
      <c r="C49" s="36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15">
      <c r="A50" s="36"/>
      <c r="B50" s="29"/>
      <c r="C50" s="36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</row>
    <row r="51" spans="1:15">
      <c r="A51" s="36"/>
      <c r="B51" s="29"/>
      <c r="C51" s="36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</row>
  </sheetData>
  <sheetProtection algorithmName="SHA-512" hashValue="3hoF1/zZqhxzBgwsnjsxi6ux4Swzx/N0x+pwX17FW5AgCgyplb7AXdSb870JuSl1ihHm/g39wAbVUjHnWmn4xA==" saltValue="BSXLCuyut5FgN92LD01q/w==" spinCount="100000" sheet="1" objects="1" scenarios="1"/>
  <mergeCells count="14">
    <mergeCell ref="B8:C8"/>
    <mergeCell ref="A1:C1"/>
    <mergeCell ref="B2:C2"/>
    <mergeCell ref="B3:C3"/>
    <mergeCell ref="B4:C4"/>
    <mergeCell ref="B5:C5"/>
    <mergeCell ref="B43:C43"/>
    <mergeCell ref="B41:C41"/>
    <mergeCell ref="B12:C12"/>
    <mergeCell ref="B22:C22"/>
    <mergeCell ref="B25:C25"/>
    <mergeCell ref="B28:C28"/>
    <mergeCell ref="B34:C34"/>
    <mergeCell ref="B37:C37"/>
  </mergeCells>
  <conditionalFormatting sqref="C9:C11">
    <cfRule type="cellIs" dxfId="15" priority="15" operator="equal">
      <formula>"✔"</formula>
    </cfRule>
    <cfRule type="cellIs" dxfId="14" priority="16" operator="equal">
      <formula>"✖"</formula>
    </cfRule>
  </conditionalFormatting>
  <conditionalFormatting sqref="C13:C20">
    <cfRule type="cellIs" dxfId="13" priority="13" operator="equal">
      <formula>"✔"</formula>
    </cfRule>
    <cfRule type="cellIs" dxfId="12" priority="14" operator="equal">
      <formula>"✖"</formula>
    </cfRule>
  </conditionalFormatting>
  <conditionalFormatting sqref="C23:C24">
    <cfRule type="cellIs" dxfId="11" priority="11" operator="equal">
      <formula>"✔"</formula>
    </cfRule>
    <cfRule type="cellIs" dxfId="10" priority="12" operator="equal">
      <formula>"✖"</formula>
    </cfRule>
  </conditionalFormatting>
  <conditionalFormatting sqref="C26:C27">
    <cfRule type="cellIs" dxfId="9" priority="9" operator="equal">
      <formula>"✔"</formula>
    </cfRule>
    <cfRule type="cellIs" dxfId="8" priority="10" operator="equal">
      <formula>"✖"</formula>
    </cfRule>
  </conditionalFormatting>
  <conditionalFormatting sqref="C29:C33">
    <cfRule type="cellIs" dxfId="7" priority="7" operator="equal">
      <formula>"✔"</formula>
    </cfRule>
    <cfRule type="cellIs" dxfId="6" priority="8" operator="equal">
      <formula>"✖"</formula>
    </cfRule>
  </conditionalFormatting>
  <conditionalFormatting sqref="C35:C36">
    <cfRule type="cellIs" dxfId="5" priority="5" operator="equal">
      <formula>"✔"</formula>
    </cfRule>
    <cfRule type="cellIs" dxfId="4" priority="6" operator="equal">
      <formula>"✖"</formula>
    </cfRule>
  </conditionalFormatting>
  <conditionalFormatting sqref="C38:C40">
    <cfRule type="cellIs" dxfId="3" priority="3" operator="equal">
      <formula>"✔"</formula>
    </cfRule>
    <cfRule type="cellIs" dxfId="2" priority="4" operator="equal">
      <formula>"✖"</formula>
    </cfRule>
  </conditionalFormatting>
  <conditionalFormatting sqref="C42 C44:C45">
    <cfRule type="cellIs" dxfId="1" priority="1" operator="equal">
      <formula>"✔"</formula>
    </cfRule>
    <cfRule type="cellIs" dxfId="0" priority="2" operator="equal">
      <formula>"✖"</formula>
    </cfRule>
  </conditionalFormatting>
  <dataValidations disablePrompts="1" count="1">
    <dataValidation type="list" allowBlank="1" showInputMessage="1" showErrorMessage="1" sqref="C9:C11 C13:C20 C23:C24 C26:C27 C29:C33 C35:C36 C38:C40 C42 C44:C45" xr:uid="{EC63E7EF-0C73-4CB7-B15D-1F257611A06B}">
      <formula1>"✔,✖"</formula1>
    </dataValidation>
  </dataValidations>
  <printOptions gridLines="1"/>
  <pageMargins left="0.7" right="0.7" top="0.75" bottom="0.75" header="0.3" footer="0.3"/>
  <pageSetup paperSize="9"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2021-06-20T08:09:36Z</dcterms:created>
  <dcterms:modified xsi:type="dcterms:W3CDTF">2025-09-16T17:22:51Z</dcterms:modified>
  <cp:category/>
  <cp:contentStatus/>
</cp:coreProperties>
</file>